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800" yWindow="500" windowWidth="32767" windowHeight="21140" tabRatio="500" activeTab="5"/>
  </bookViews>
  <sheets>
    <sheet name="Waiex Wing" sheetId="1" r:id="rId1"/>
    <sheet name="Waiex Fuselage" sheetId="2" r:id="rId2"/>
    <sheet name="Waiex Controls " sheetId="3" r:id="rId3"/>
    <sheet name="Tri Gear Kit" sheetId="4" r:id="rId4"/>
    <sheet name="Tail Wheel Kit" sheetId="5" r:id="rId5"/>
    <sheet name="Waiex-B Hardware Master" sheetId="6" r:id="rId6"/>
    <sheet name="Change Log" sheetId="7" r:id="rId7"/>
  </sheets>
  <definedNames>
    <definedName name="_xlnm.Print_Area" localSheetId="4">'Tail Wheel Kit'!$A$1:$C$30</definedName>
    <definedName name="_xlnm.Print_Area" localSheetId="3">'Tri Gear Kit'!$A$1:$C$49</definedName>
    <definedName name="_xlnm.Print_Area" localSheetId="2">'Waiex Controls '!$A$1:$C$72</definedName>
    <definedName name="_xlnm.Print_Area" localSheetId="1">'Waiex Fuselage'!$A$1:$C$114</definedName>
    <definedName name="_xlnm.Print_Area" localSheetId="0">'Waiex Wing'!$A$1:$C$71</definedName>
    <definedName name="_xlnm.Print_Area" localSheetId="5">'Waiex-B Hardware Master'!$A$1:$B$203</definedName>
  </definedNames>
  <calcPr fullCalcOnLoad="1"/>
</workbook>
</file>

<file path=xl/sharedStrings.xml><?xml version="1.0" encoding="utf-8"?>
<sst xmlns="http://schemas.openxmlformats.org/spreadsheetml/2006/main" count="578" uniqueCount="405">
  <si>
    <t>14'</t>
  </si>
  <si>
    <t>6@72"</t>
  </si>
  <si>
    <t>12"</t>
  </si>
  <si>
    <t>AN3-21A</t>
  </si>
  <si>
    <t>Bronze Bushing - Straight</t>
  </si>
  <si>
    <t>L03a</t>
  </si>
  <si>
    <t>W04nc</t>
  </si>
  <si>
    <t>W03nc</t>
  </si>
  <si>
    <t>AN960-816</t>
  </si>
  <si>
    <t>AN310-8</t>
  </si>
  <si>
    <t>MS24665-285</t>
  </si>
  <si>
    <t>T06</t>
  </si>
  <si>
    <t>T09</t>
  </si>
  <si>
    <t>AN960-516</t>
  </si>
  <si>
    <t>Washers, AN</t>
  </si>
  <si>
    <t>AN365-524A</t>
  </si>
  <si>
    <t>AN365-1032A</t>
  </si>
  <si>
    <t>AN365-428A</t>
  </si>
  <si>
    <t>AN365-832A</t>
  </si>
  <si>
    <t>F05</t>
  </si>
  <si>
    <t>F08</t>
  </si>
  <si>
    <t>36"</t>
  </si>
  <si>
    <t>AN960-8</t>
  </si>
  <si>
    <t>AN24-17 (Clevis)</t>
  </si>
  <si>
    <t xml:space="preserve"> Bronze bushings</t>
  </si>
  <si>
    <t>Symco SS610-8</t>
  </si>
  <si>
    <t>F26</t>
  </si>
  <si>
    <t>AN525-10R11</t>
  </si>
  <si>
    <t>F29</t>
  </si>
  <si>
    <t>MS24665-208</t>
  </si>
  <si>
    <t>T10</t>
  </si>
  <si>
    <t> </t>
  </si>
  <si>
    <t>F25</t>
  </si>
  <si>
    <t>F18</t>
  </si>
  <si>
    <t>F19</t>
  </si>
  <si>
    <t>F23</t>
  </si>
  <si>
    <t>F21</t>
  </si>
  <si>
    <t>F12</t>
  </si>
  <si>
    <t>F09</t>
  </si>
  <si>
    <t>F11</t>
  </si>
  <si>
    <t>F10</t>
  </si>
  <si>
    <t>C07</t>
  </si>
  <si>
    <t>Change Log</t>
  </si>
  <si>
    <t>Date:</t>
  </si>
  <si>
    <t>Change Made:</t>
  </si>
  <si>
    <t>Change Location:</t>
  </si>
  <si>
    <t>Added Threaded Rod 1/4-28 x 3" Long, Grade 8 (Like McMaster-Carr 90322A663)</t>
  </si>
  <si>
    <t>Waiex Controls (Plan WXB-C03)</t>
  </si>
  <si>
    <t>T07</t>
  </si>
  <si>
    <t>AN3-16A</t>
  </si>
  <si>
    <t>AN4-17A</t>
  </si>
  <si>
    <t>AN4-16A</t>
  </si>
  <si>
    <t>Nuts, Misc.</t>
  </si>
  <si>
    <t>Drawing Number</t>
  </si>
  <si>
    <t>Cotter Pins</t>
  </si>
  <si>
    <t>AN4-10</t>
  </si>
  <si>
    <t>AN960-416</t>
  </si>
  <si>
    <t>AN310-4</t>
  </si>
  <si>
    <t>MS24665-208</t>
  </si>
  <si>
    <t>Solid Rivets</t>
  </si>
  <si>
    <t>Nuts, Elastic</t>
  </si>
  <si>
    <t>MS20257P3</t>
  </si>
  <si>
    <t>3'</t>
  </si>
  <si>
    <t>6'</t>
  </si>
  <si>
    <r>
      <t xml:space="preserve">Drawing Number </t>
    </r>
    <r>
      <rPr>
        <sz val="10"/>
        <rFont val="Verdana"/>
        <family val="2"/>
      </rPr>
      <t>(drawings w/o Hardware are not listed)</t>
    </r>
  </si>
  <si>
    <t>4 @ 6'</t>
  </si>
  <si>
    <t>2@72"</t>
  </si>
  <si>
    <t>Grommets</t>
  </si>
  <si>
    <t>.875 Mounting Hole Diameter Snap Plug, Heyco p/n 1699 or equiv.</t>
  </si>
  <si>
    <t>AN3-10A</t>
  </si>
  <si>
    <t>MS24694-S56</t>
  </si>
  <si>
    <t>AN3-6A</t>
  </si>
  <si>
    <t>AN530-4-6 (PK screw)</t>
  </si>
  <si>
    <t>AN525-10R10</t>
  </si>
  <si>
    <t>AN4-12</t>
  </si>
  <si>
    <t>AN4-30</t>
  </si>
  <si>
    <t>L04a</t>
  </si>
  <si>
    <t>AN4-14</t>
  </si>
  <si>
    <t>AN3-16</t>
  </si>
  <si>
    <t>L01nc</t>
  </si>
  <si>
    <t>AN5-32</t>
  </si>
  <si>
    <t>Symco SF-4048-20</t>
  </si>
  <si>
    <t>Drawing Number (drawings w/o Hardware are not listed)</t>
  </si>
  <si>
    <t>D01</t>
  </si>
  <si>
    <t>C01</t>
  </si>
  <si>
    <t>Rod Ends</t>
  </si>
  <si>
    <t>Auroa MW-5</t>
  </si>
  <si>
    <t>Nuts, misc</t>
  </si>
  <si>
    <t>C02</t>
  </si>
  <si>
    <t>AN526-832R8</t>
  </si>
  <si>
    <t>AN526-632R8</t>
  </si>
  <si>
    <t>AN365-632A</t>
  </si>
  <si>
    <t>K1000-08</t>
  </si>
  <si>
    <t>Southco Fasteners</t>
  </si>
  <si>
    <t>L05</t>
  </si>
  <si>
    <t>AN365-1032A</t>
  </si>
  <si>
    <t>Flanged Bronze bushings</t>
  </si>
  <si>
    <t>Symco SF-1014-6</t>
  </si>
  <si>
    <t>AN3-14</t>
  </si>
  <si>
    <t>MS24694S54</t>
  </si>
  <si>
    <t>Symmco SF-2024-8</t>
  </si>
  <si>
    <t>P13c</t>
  </si>
  <si>
    <t>72"</t>
  </si>
  <si>
    <t>AN960-416</t>
  </si>
  <si>
    <t>Plans Qty.</t>
  </si>
  <si>
    <t>82-12-100-16 Wing Head #82</t>
  </si>
  <si>
    <t>AN6-51</t>
  </si>
  <si>
    <t>82-35-302-15 Floating Receptacle</t>
  </si>
  <si>
    <t>AN526C-632R6</t>
  </si>
  <si>
    <t>AN3-15A</t>
  </si>
  <si>
    <t>MS20001P3</t>
  </si>
  <si>
    <t>T04</t>
  </si>
  <si>
    <t>12"</t>
  </si>
  <si>
    <t>C01</t>
  </si>
  <si>
    <t>C02</t>
  </si>
  <si>
    <t>C03</t>
  </si>
  <si>
    <r>
      <t>Pitot Static Assembly</t>
    </r>
    <r>
      <rPr>
        <sz val="10"/>
        <rFont val="Verdana"/>
        <family val="2"/>
      </rPr>
      <t xml:space="preserve"> Aircraft Spruce P/N 15144</t>
    </r>
  </si>
  <si>
    <t>W23nc</t>
  </si>
  <si>
    <t>AN526-832R8</t>
  </si>
  <si>
    <t>Nut, Anchor</t>
  </si>
  <si>
    <t>Plastic Tubing</t>
  </si>
  <si>
    <t>AN366F-428A</t>
  </si>
  <si>
    <t>AN4-7A</t>
  </si>
  <si>
    <t>C05</t>
  </si>
  <si>
    <t xml:space="preserve">C04 </t>
  </si>
  <si>
    <t>04-00217 (Nylon Washer)</t>
  </si>
  <si>
    <t>AN526C-832R8</t>
  </si>
  <si>
    <t>AN4-17A</t>
  </si>
  <si>
    <t>AN4-24</t>
  </si>
  <si>
    <t>AN3-11A</t>
  </si>
  <si>
    <t>AN3-4A</t>
  </si>
  <si>
    <t>AN365-624A</t>
  </si>
  <si>
    <t>W07NC</t>
  </si>
  <si>
    <t>AN4-7</t>
  </si>
  <si>
    <t>Symmco SF-812-3</t>
  </si>
  <si>
    <t>MS24566-3B (Pulley)</t>
  </si>
  <si>
    <t>AN23-17A (Clevis)</t>
  </si>
  <si>
    <t>Waiex B Tail Dragger Hardware Kit</t>
  </si>
  <si>
    <t>AN526C-832R6</t>
  </si>
  <si>
    <t>NAS6203-11</t>
  </si>
  <si>
    <t>NAS6203-14</t>
  </si>
  <si>
    <t>AN3-12A</t>
  </si>
  <si>
    <t>AN3-11A</t>
  </si>
  <si>
    <t>14'</t>
  </si>
  <si>
    <t>Kit provided with enough for Sport Acro Version</t>
  </si>
  <si>
    <t>Flanged Bronze Bushings</t>
  </si>
  <si>
    <t>Nuts, Misc</t>
  </si>
  <si>
    <t>C06</t>
  </si>
  <si>
    <t>Auroa MW-4</t>
  </si>
  <si>
    <t>Auroa MM-5</t>
  </si>
  <si>
    <t>AN4-10A</t>
  </si>
  <si>
    <t>Rod end AN486-1P</t>
  </si>
  <si>
    <t>AN345-428</t>
  </si>
  <si>
    <t>AN4-6A</t>
  </si>
  <si>
    <t>AN5-17A</t>
  </si>
  <si>
    <t>L06</t>
  </si>
  <si>
    <t>K1000-3</t>
  </si>
  <si>
    <t>MS24693-S272</t>
  </si>
  <si>
    <t>AN23-10</t>
  </si>
  <si>
    <t>Miscellaneous</t>
  </si>
  <si>
    <t>36"</t>
  </si>
  <si>
    <t>AN3-5A</t>
  </si>
  <si>
    <t>Waiex  B  - Fuselage Kit Hardware</t>
  </si>
  <si>
    <t>Waiex - B Wing Kit Hardware</t>
  </si>
  <si>
    <t>Waiex B Control Hardware Kit - All</t>
  </si>
  <si>
    <t>Waiex B Tri Gear Hardware Kit</t>
  </si>
  <si>
    <t>AN24-13</t>
  </si>
  <si>
    <t xml:space="preserve">Symmco #SS610-6 </t>
  </si>
  <si>
    <t>AN3-11</t>
  </si>
  <si>
    <t>AN970-3</t>
  </si>
  <si>
    <t>AN5-20</t>
  </si>
  <si>
    <t>AN960-516</t>
  </si>
  <si>
    <t>AN970-5</t>
  </si>
  <si>
    <t>MS24665-208</t>
  </si>
  <si>
    <t>Nuts, Castle</t>
  </si>
  <si>
    <t>AN310-3</t>
  </si>
  <si>
    <t>MS24665-132</t>
  </si>
  <si>
    <t>AN970-3</t>
  </si>
  <si>
    <t>AN5-7A</t>
  </si>
  <si>
    <t>04-00218 (Nylon Washer)</t>
  </si>
  <si>
    <t>F04</t>
  </si>
  <si>
    <t>F03</t>
  </si>
  <si>
    <t>AN526C-1032R6</t>
  </si>
  <si>
    <t>P10</t>
  </si>
  <si>
    <t>AN5-25A</t>
  </si>
  <si>
    <t>AN5-35A</t>
  </si>
  <si>
    <t>AN960-10L</t>
  </si>
  <si>
    <t>L01</t>
  </si>
  <si>
    <t>L01c</t>
  </si>
  <si>
    <t>G01c</t>
  </si>
  <si>
    <t>Cable Fairlead, Nylon</t>
  </si>
  <si>
    <t>16 sq. in.</t>
  </si>
  <si>
    <t>AN960-416L</t>
  </si>
  <si>
    <t>AN46-7A Eyebolt</t>
  </si>
  <si>
    <t>AN3-7A</t>
  </si>
  <si>
    <t>AN960-10</t>
  </si>
  <si>
    <t>Screws</t>
  </si>
  <si>
    <t>AN5-10A</t>
  </si>
  <si>
    <t>AN5-6A</t>
  </si>
  <si>
    <t>D03</t>
  </si>
  <si>
    <t>MS21042-3</t>
  </si>
  <si>
    <t>AN310-5</t>
  </si>
  <si>
    <t>MS24665-210</t>
  </si>
  <si>
    <t>AN4-11</t>
  </si>
  <si>
    <t>AN4-13</t>
  </si>
  <si>
    <t>AN525-10R6</t>
  </si>
  <si>
    <t>AN530-6-6 (PK screw)</t>
  </si>
  <si>
    <t>AN3-10</t>
  </si>
  <si>
    <t>AN3-6</t>
  </si>
  <si>
    <t>Symco SF-610-6</t>
  </si>
  <si>
    <t>MS24665-285</t>
  </si>
  <si>
    <t>L06b</t>
  </si>
  <si>
    <t>AN525-10R8</t>
  </si>
  <si>
    <t>AN931-4-7 (MS35489-6)</t>
  </si>
  <si>
    <t>Symmco ST-1020-2</t>
  </si>
  <si>
    <t>Bronze Thrust Bearing</t>
  </si>
  <si>
    <t>W02nc</t>
  </si>
  <si>
    <t>AN3-14A</t>
  </si>
  <si>
    <t>W01A</t>
  </si>
  <si>
    <t>AN8-45</t>
  </si>
  <si>
    <t>Bolts</t>
  </si>
  <si>
    <t>Item</t>
  </si>
  <si>
    <t>Washers</t>
  </si>
  <si>
    <t>AN960-616</t>
  </si>
  <si>
    <t>AN4-12A</t>
  </si>
  <si>
    <t>MS24694-S3</t>
  </si>
  <si>
    <t>36"</t>
  </si>
  <si>
    <t>F17</t>
  </si>
  <si>
    <t>AN3-5A</t>
  </si>
  <si>
    <t>Taper Pin</t>
  </si>
  <si>
    <t>AN386-1-8</t>
  </si>
  <si>
    <t>AN386-2-12</t>
  </si>
  <si>
    <t>W12nc</t>
  </si>
  <si>
    <t>W18nc</t>
  </si>
  <si>
    <t>W21nc</t>
  </si>
  <si>
    <t>W26</t>
  </si>
  <si>
    <t>W11nc</t>
  </si>
  <si>
    <t>W08nc</t>
  </si>
  <si>
    <t>Includes hardware for tail</t>
  </si>
  <si>
    <t>AN525-10R12</t>
  </si>
  <si>
    <t>MS24694-S54</t>
  </si>
  <si>
    <t>MS20257P4</t>
  </si>
  <si>
    <t>D02</t>
  </si>
  <si>
    <t>04-00216 (Nylon Washer)</t>
  </si>
  <si>
    <t>MS24693C26</t>
  </si>
  <si>
    <t>82-32-201-20 Push-On Retainer</t>
  </si>
  <si>
    <t>Snap Bushings</t>
  </si>
  <si>
    <t>W27</t>
  </si>
  <si>
    <t>2 @ 6'</t>
  </si>
  <si>
    <t>W06nc</t>
  </si>
  <si>
    <t>W05nc</t>
  </si>
  <si>
    <t>Kit Qty.</t>
  </si>
  <si>
    <t>48"</t>
  </si>
  <si>
    <t>48"</t>
  </si>
  <si>
    <t>Waiex Fuselage (Plan WXB-D02)</t>
  </si>
  <si>
    <t>Added MS24694-S51 Qty. 4</t>
  </si>
  <si>
    <t>Added AN386-2-12 Taper Pin qty. 1</t>
  </si>
  <si>
    <t>Added AN960-10 Washer qty. 1</t>
  </si>
  <si>
    <t>Added AN365-1032 qty. 1</t>
  </si>
  <si>
    <t>Controls - Waiex (Plan WXB-C04)</t>
  </si>
  <si>
    <t>AN363-524 (MS21045-5)</t>
  </si>
  <si>
    <t>Added AN363-524 (MS21045-5) stop nut</t>
  </si>
  <si>
    <t>Landing Gear - Waiex (Plan WXB-L02)</t>
  </si>
  <si>
    <t>L02</t>
  </si>
  <si>
    <t>Added qty. 4 AN525-10R12 bolts / Changed AN525-10R11 qty. to 6</t>
  </si>
  <si>
    <t>Fuselage - Waiex (Plan WXB-F18)</t>
  </si>
  <si>
    <t>Tail - Waiex (Plan WXB-T10)</t>
  </si>
  <si>
    <t>Changed washers from qty. 4 AN960-10 to qty. 4 AN960-10L</t>
  </si>
  <si>
    <t>Changed bolts from qty. 4 AN3-10A to qty. 4 AN3-7A</t>
  </si>
  <si>
    <t>AN3-12A</t>
  </si>
  <si>
    <t>AN3-15A</t>
  </si>
  <si>
    <t>AN3-16A</t>
  </si>
  <si>
    <t>NAS6203-11</t>
  </si>
  <si>
    <t>NAS6203-14</t>
  </si>
  <si>
    <t>AN4-6A</t>
  </si>
  <si>
    <t>AN4-16A</t>
  </si>
  <si>
    <t>AN4-17A</t>
  </si>
  <si>
    <t>AN5-6A</t>
  </si>
  <si>
    <t>AN5-10A</t>
  </si>
  <si>
    <t>AN5-17A</t>
  </si>
  <si>
    <t>AN5-25A</t>
  </si>
  <si>
    <t>AN5-35A</t>
  </si>
  <si>
    <t>AN525-10R11</t>
  </si>
  <si>
    <t>Nuts</t>
  </si>
  <si>
    <t>AN310-12</t>
  </si>
  <si>
    <t>AN365-1032A</t>
  </si>
  <si>
    <t>AN365-832A</t>
  </si>
  <si>
    <t>MS24694-S51</t>
  </si>
  <si>
    <t>MS24694-S53</t>
  </si>
  <si>
    <t>MS24693-S55</t>
  </si>
  <si>
    <t>MS20257P5</t>
  </si>
  <si>
    <t>1 @ 12"</t>
  </si>
  <si>
    <t>AN320-6</t>
  </si>
  <si>
    <t>AN4-12</t>
  </si>
  <si>
    <t>AN4-30</t>
  </si>
  <si>
    <t>F14</t>
  </si>
  <si>
    <t>2@20"</t>
  </si>
  <si>
    <t>Removed PW-3 plastic washer from F09</t>
  </si>
  <si>
    <t>Fuselage and Full Kit</t>
  </si>
  <si>
    <t>K1000-08</t>
  </si>
  <si>
    <t>MS24665-5 (AN380-1-2)</t>
  </si>
  <si>
    <t>.5 OD x .375 ID plastic Heyco p/n 2820 (Aircraft Spruce P/N 04-02026)</t>
  </si>
  <si>
    <t>3/8" OD x .25" ID Tygon Tube (Aircraft Spruce P/N 05-00944</t>
  </si>
  <si>
    <t>AN520-10R10 (MS35207-264)</t>
  </si>
  <si>
    <t>A3235-10 Countersunk Washer (Aircraft Spruce Part #04-00398)</t>
  </si>
  <si>
    <t>A3236-6 (Countersunk Washer) (Aircraft Spruce P/N 04-00397)</t>
  </si>
  <si>
    <t>AN365C-632 (Aircraft Spruce P/N 04-01510)</t>
  </si>
  <si>
    <t>MS24665-134 (AN380-2-3)</t>
  </si>
  <si>
    <t>MS24665-357 (AN380-4-6)</t>
  </si>
  <si>
    <t>MS20426AD-6-12</t>
  </si>
  <si>
    <t>6 @ 72"</t>
  </si>
  <si>
    <t xml:space="preserve">Phenolic Sheet </t>
  </si>
  <si>
    <t>3/4" Thick:  Aircraft Spruce P/N 03-52900</t>
  </si>
  <si>
    <t>2" x 12"</t>
  </si>
  <si>
    <t>1.125 OD x .875 ID plastic Heyco p/n 2163 (Aircraft Spruce P/N 04-01985)</t>
  </si>
  <si>
    <t>MS20392-3C39 (Clevis Pin) (AN394-39)</t>
  </si>
  <si>
    <t>18-8 SS Ring-Grip Quick-Release Pin, 3/16 Dia, 3/8" Length 98404A004 McMaster-Carr</t>
  </si>
  <si>
    <t>6146K42:  Round plastic Red Ball Knob 1" 10-32 Threads (McMaster-Carr)</t>
  </si>
  <si>
    <t>Phenolic Sheet</t>
  </si>
  <si>
    <t>AN363-1032 (MS21045-3)</t>
  </si>
  <si>
    <t>K1000-3 (MS21047-3)</t>
  </si>
  <si>
    <t>AN365-428A</t>
  </si>
  <si>
    <t>AN365-524A</t>
  </si>
  <si>
    <t>AN526C-1032R6</t>
  </si>
  <si>
    <t>AN23-11</t>
  </si>
  <si>
    <t>AN3-4A</t>
  </si>
  <si>
    <t>AN3-11A</t>
  </si>
  <si>
    <t>AN4-7A</t>
  </si>
  <si>
    <t>AN8-45</t>
  </si>
  <si>
    <t>AN960-816</t>
  </si>
  <si>
    <t>AN310-8</t>
  </si>
  <si>
    <t>AN365-624A</t>
  </si>
  <si>
    <t>AN365-632A</t>
  </si>
  <si>
    <t>AN366F-428A</t>
  </si>
  <si>
    <t>AN526-632R8</t>
  </si>
  <si>
    <t>Bushings</t>
  </si>
  <si>
    <t>04-00216 (Nylon Washer)</t>
  </si>
  <si>
    <t>04-00217 (Nylon Washer)</t>
  </si>
  <si>
    <t>04-00218 (Nylon Washer)</t>
  </si>
  <si>
    <t>MS21042-3</t>
  </si>
  <si>
    <t>AN526C-632R6</t>
  </si>
  <si>
    <t>AN526C-832R6</t>
  </si>
  <si>
    <t>AN526C-832R8</t>
  </si>
  <si>
    <t>MS24693-S272</t>
  </si>
  <si>
    <t>MS24694-S3</t>
  </si>
  <si>
    <t>82-12-100-16 Wing Head #82</t>
  </si>
  <si>
    <t>82-32-201-20 Push-On Retainer</t>
  </si>
  <si>
    <t>82-35-302-15 Floating Receptacle</t>
  </si>
  <si>
    <t>MS24566-3B (Pulley)</t>
  </si>
  <si>
    <t>1/4" ID x 3/4" OD x 3/4" long (Wicks 40701-00, Spruce 05-05600)</t>
  </si>
  <si>
    <t>AN3-11</t>
  </si>
  <si>
    <t>AN4-10A</t>
  </si>
  <si>
    <t>AN4-11</t>
  </si>
  <si>
    <t>AN4-13</t>
  </si>
  <si>
    <t>AN4-24</t>
  </si>
  <si>
    <t>AN5-20</t>
  </si>
  <si>
    <t>AN24-13</t>
  </si>
  <si>
    <t>AN970-5</t>
  </si>
  <si>
    <t>AN310-5</t>
  </si>
  <si>
    <t>AN345-428</t>
  </si>
  <si>
    <t>AN525-10R6</t>
  </si>
  <si>
    <t>AN386-1-8</t>
  </si>
  <si>
    <t>AN386-2-12</t>
  </si>
  <si>
    <t>MS24665-210</t>
  </si>
  <si>
    <t xml:space="preserve">AN23-17A </t>
  </si>
  <si>
    <t>AN24-17</t>
  </si>
  <si>
    <t>SF-610-6</t>
  </si>
  <si>
    <t>SF-1014-6</t>
  </si>
  <si>
    <t>ST-1020-2</t>
  </si>
  <si>
    <t>SF-812-3</t>
  </si>
  <si>
    <t>SF-2024-8</t>
  </si>
  <si>
    <t>SF-4048-20</t>
  </si>
  <si>
    <t>SS-610-8</t>
  </si>
  <si>
    <t xml:space="preserve">SS-610-6 </t>
  </si>
  <si>
    <t>4" x 12"</t>
  </si>
  <si>
    <t>3/8" OD x .25" ID Tygon Tube (Aircraft Spruce P/N 05-00944)</t>
  </si>
  <si>
    <t>Pitot Static Assembly (Aircraft Spruce P/N 15144)</t>
  </si>
  <si>
    <t>MW-4</t>
  </si>
  <si>
    <t>MW-5</t>
  </si>
  <si>
    <t>MM-5</t>
  </si>
  <si>
    <t>AN530-4-6 (PK screw). (A.S. P/N AN5304R6)</t>
  </si>
  <si>
    <t>AN530-6-6 (PK screw). (A.S. P/N 6x3/8-B-RO-PH)</t>
  </si>
  <si>
    <t>MS24665-132 (AN380-2-2)</t>
  </si>
  <si>
    <t>MS24665-285 (AN380-3-4)</t>
  </si>
  <si>
    <t>1 @ 36"</t>
  </si>
  <si>
    <t>AN486-1P Rod End. (MS27975-1)</t>
  </si>
  <si>
    <t>MS24694-S50</t>
  </si>
  <si>
    <t>Waiex-B Hardware Kit</t>
  </si>
  <si>
    <t>Piano Hinge. (Items shipped from Sonex with kit)</t>
  </si>
  <si>
    <t>2 @ 20"</t>
  </si>
  <si>
    <t>Removed Piano Hinge from Full Kit Master.  Hinge will be shipped from Sonex</t>
  </si>
  <si>
    <t>MS24693C26. (AN507C-632R6)</t>
  </si>
  <si>
    <t>MS20426AD-6-12 (AN426AD6-12)</t>
  </si>
  <si>
    <t>SF-2028-10 (Aircraft Spruce P/N 04-04259)</t>
  </si>
  <si>
    <t>.875 Mounting Hole Diameter Snap Plug, Heyco p/n 1699 or equiv. (Aircraft Spruce P/N 04-04260)</t>
  </si>
  <si>
    <t>18-8 SS Ring-Grip Quick-Release Pin, 3/16 Dia, 3/8" Length (McMaster Carr P/N 98404A004) (Aircraft Spruce P/N: 04-04257)</t>
  </si>
  <si>
    <t>Round plastic Red Ball Knob 1" 10-32 Threads (McMaster-Carr P/N 6146K42) (Aircraft Spruce P/N 04-04258)</t>
  </si>
  <si>
    <t>Symmco SF-1014-4. (Use SF-1014-6 and sand down)</t>
  </si>
  <si>
    <t>Changed SF-1014-4 (Qty 1) to SF-1014-6.  The -4 doesn't exist so builder will need to sand a -6 bushing to get correct length</t>
  </si>
  <si>
    <t>Controls</t>
  </si>
  <si>
    <t>Updated 4/4/24</t>
  </si>
  <si>
    <t>AN316-4R</t>
  </si>
  <si>
    <t>AN316-5R</t>
  </si>
  <si>
    <t>SF-812-4 (Aircraft Spruce P/N 05-01949)</t>
  </si>
  <si>
    <t>Removed 3/16" Thick:  Aircraft Spruce P/N 03-00111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</si>
</sst>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Verdana"/>
      <family val="0"/>
    </font>
    <font>
      <sz val="12"/>
      <color indexed="8"/>
      <name val="Calibri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8"/>
      <name val="Verdana"/>
      <family val="2"/>
    </font>
    <font>
      <sz val="12"/>
      <name val="Verdana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thin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/>
      <bottom/>
    </border>
    <border diagonalUp="1">
      <left/>
      <right/>
      <top/>
      <bottom/>
      <diagonal style="thin"/>
    </border>
    <border>
      <left style="medium"/>
      <right/>
      <top/>
      <bottom/>
    </border>
    <border>
      <left/>
      <right style="medium"/>
      <top/>
      <bottom/>
    </border>
    <border>
      <left style="thick"/>
      <right style="thin"/>
      <top style="thick"/>
      <bottom/>
    </border>
    <border>
      <left style="thin"/>
      <right style="thick"/>
      <top style="thick"/>
      <bottom/>
    </border>
    <border>
      <left style="thin"/>
      <right style="thick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 vertical="top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2" fillId="0" borderId="12" xfId="0" applyFont="1" applyBorder="1" applyAlignment="1">
      <alignment horizontal="center" vertical="top"/>
    </xf>
    <xf numFmtId="0" fontId="0" fillId="33" borderId="12" xfId="0" applyFont="1" applyFill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33" borderId="12" xfId="0" applyFill="1" applyBorder="1" applyAlignment="1">
      <alignment horizontal="center" vertical="top"/>
    </xf>
    <xf numFmtId="0" fontId="2" fillId="0" borderId="15" xfId="0" applyFont="1" applyBorder="1" applyAlignment="1">
      <alignment horizontal="left"/>
    </xf>
    <xf numFmtId="0" fontId="0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/>
    </xf>
    <xf numFmtId="0" fontId="0" fillId="33" borderId="13" xfId="0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13" xfId="0" applyBorder="1" applyAlignment="1">
      <alignment horizontal="center" vertical="top"/>
    </xf>
    <xf numFmtId="0" fontId="2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33" borderId="14" xfId="0" applyFill="1" applyBorder="1" applyAlignment="1">
      <alignment horizontal="center" vertical="top"/>
    </xf>
    <xf numFmtId="0" fontId="0" fillId="33" borderId="13" xfId="0" applyFont="1" applyFill="1" applyBorder="1" applyAlignment="1">
      <alignment horizontal="center" vertical="top"/>
    </xf>
    <xf numFmtId="0" fontId="0" fillId="33" borderId="14" xfId="0" applyFont="1" applyFill="1" applyBorder="1" applyAlignment="1">
      <alignment horizontal="center" vertical="top"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0" fillId="0" borderId="14" xfId="0" applyBorder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2" fillId="0" borderId="17" xfId="0" applyFont="1" applyBorder="1" applyAlignment="1">
      <alignment horizontal="center" vertical="top"/>
    </xf>
    <xf numFmtId="0" fontId="0" fillId="33" borderId="17" xfId="0" applyFont="1" applyFill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33" borderId="13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7" xfId="0" applyBorder="1" applyAlignment="1">
      <alignment/>
    </xf>
    <xf numFmtId="0" fontId="0" fillId="33" borderId="14" xfId="0" applyFill="1" applyBorder="1" applyAlignment="1">
      <alignment/>
    </xf>
    <xf numFmtId="0" fontId="2" fillId="0" borderId="17" xfId="0" applyFont="1" applyBorder="1" applyAlignment="1">
      <alignment vertical="top"/>
    </xf>
    <xf numFmtId="0" fontId="0" fillId="0" borderId="14" xfId="0" applyFont="1" applyBorder="1" applyAlignment="1">
      <alignment horizontal="center" vertical="top"/>
    </xf>
    <xf numFmtId="0" fontId="0" fillId="0" borderId="14" xfId="0" applyFont="1" applyBorder="1" applyAlignment="1">
      <alignment horizontal="center"/>
    </xf>
    <xf numFmtId="0" fontId="2" fillId="0" borderId="13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6" xfId="0" applyBorder="1" applyAlignment="1">
      <alignment/>
    </xf>
    <xf numFmtId="0" fontId="5" fillId="0" borderId="0" xfId="0" applyFont="1" applyAlignment="1">
      <alignment/>
    </xf>
    <xf numFmtId="0" fontId="2" fillId="34" borderId="12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8" xfId="0" applyBorder="1" applyAlignment="1">
      <alignment/>
    </xf>
    <xf numFmtId="0" fontId="2" fillId="0" borderId="18" xfId="0" applyFont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33" borderId="20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2" fillId="0" borderId="13" xfId="0" applyFont="1" applyBorder="1" applyAlignment="1">
      <alignment vertical="top"/>
    </xf>
    <xf numFmtId="14" fontId="0" fillId="34" borderId="0" xfId="0" applyNumberFormat="1" applyFill="1" applyAlignment="1">
      <alignment horizontal="left"/>
    </xf>
    <xf numFmtId="0" fontId="0" fillId="0" borderId="16" xfId="0" applyFont="1" applyBorder="1" applyAlignment="1">
      <alignment/>
    </xf>
    <xf numFmtId="0" fontId="0" fillId="33" borderId="16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top"/>
    </xf>
    <xf numFmtId="0" fontId="2" fillId="33" borderId="13" xfId="0" applyFont="1" applyFill="1" applyBorder="1" applyAlignment="1">
      <alignment horizontal="center" vertical="top"/>
    </xf>
    <xf numFmtId="0" fontId="0" fillId="0" borderId="14" xfId="0" applyBorder="1" applyAlignment="1">
      <alignment vertical="top" wrapText="1"/>
    </xf>
    <xf numFmtId="0" fontId="3" fillId="0" borderId="0" xfId="0" applyFont="1" applyAlignment="1">
      <alignment horizontal="center"/>
    </xf>
    <xf numFmtId="14" fontId="5" fillId="34" borderId="0" xfId="0" applyNumberFormat="1" applyFont="1" applyFill="1" applyAlignment="1">
      <alignment horizontal="center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center"/>
    </xf>
    <xf numFmtId="14" fontId="0" fillId="34" borderId="0" xfId="0" applyNumberFormat="1" applyFill="1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0" borderId="21" xfId="0" applyFont="1" applyBorder="1" applyAlignment="1">
      <alignment horizontal="left" vertical="center"/>
    </xf>
    <xf numFmtId="14" fontId="0" fillId="0" borderId="21" xfId="0" applyNumberForma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14" fontId="0" fillId="35" borderId="0" xfId="0" applyNumberFormat="1" applyFill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24" xfId="0" applyFill="1" applyBorder="1" applyAlignment="1">
      <alignment horizontal="center" vertical="top"/>
    </xf>
    <xf numFmtId="0" fontId="0" fillId="33" borderId="20" xfId="0" applyFill="1" applyBorder="1" applyAlignment="1">
      <alignment horizontal="center" vertical="top"/>
    </xf>
    <xf numFmtId="0" fontId="0" fillId="33" borderId="26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0" xfId="0" applyFill="1" applyBorder="1" applyAlignment="1">
      <alignment/>
    </xf>
    <xf numFmtId="14" fontId="0" fillId="0" borderId="27" xfId="0" applyNumberFormat="1" applyBorder="1" applyAlignment="1">
      <alignment horizontal="left" vertical="center"/>
    </xf>
    <xf numFmtId="0" fontId="0" fillId="0" borderId="28" xfId="0" applyBorder="1" applyAlignment="1">
      <alignment/>
    </xf>
    <xf numFmtId="0" fontId="0" fillId="0" borderId="29" xfId="0" applyFont="1" applyBorder="1" applyAlignment="1">
      <alignment/>
    </xf>
    <xf numFmtId="0" fontId="0" fillId="33" borderId="30" xfId="0" applyFill="1" applyBorder="1" applyAlignment="1">
      <alignment horizontal="center"/>
    </xf>
    <xf numFmtId="0" fontId="2" fillId="0" borderId="0" xfId="0" applyFont="1" applyAlignment="1">
      <alignment horizontal="center"/>
    </xf>
    <xf numFmtId="14" fontId="0" fillId="0" borderId="21" xfId="0" applyNumberFormat="1" applyBorder="1" applyAlignment="1">
      <alignment horizontal="left"/>
    </xf>
    <xf numFmtId="0" fontId="0" fillId="0" borderId="21" xfId="0" applyFont="1" applyBorder="1" applyAlignment="1">
      <alignment/>
    </xf>
    <xf numFmtId="0" fontId="2" fillId="34" borderId="12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14" fontId="0" fillId="0" borderId="14" xfId="0" applyNumberFormat="1" applyBorder="1" applyAlignment="1">
      <alignment horizontal="left" vertical="center"/>
    </xf>
    <xf numFmtId="0" fontId="0" fillId="0" borderId="20" xfId="0" applyFont="1" applyBorder="1" applyAlignment="1">
      <alignment/>
    </xf>
    <xf numFmtId="0" fontId="0" fillId="0" borderId="31" xfId="0" applyFont="1" applyBorder="1" applyAlignment="1">
      <alignment horizontal="left" vertical="top" wrapText="1"/>
    </xf>
    <xf numFmtId="0" fontId="0" fillId="0" borderId="32" xfId="0" applyFont="1" applyBorder="1" applyAlignment="1">
      <alignment horizontal="center" vertical="center" wrapText="1"/>
    </xf>
    <xf numFmtId="0" fontId="2" fillId="36" borderId="33" xfId="0" applyFont="1" applyFill="1" applyBorder="1" applyAlignment="1">
      <alignment horizontal="left" vertical="top" wrapText="1"/>
    </xf>
    <xf numFmtId="0" fontId="2" fillId="36" borderId="34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left" vertical="top" wrapText="1"/>
    </xf>
    <xf numFmtId="14" fontId="0" fillId="35" borderId="0" xfId="0" applyNumberFormat="1" applyFont="1" applyFill="1" applyAlignment="1">
      <alignment horizontal="left"/>
    </xf>
    <xf numFmtId="0" fontId="0" fillId="37" borderId="17" xfId="0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37" borderId="0" xfId="0" applyFill="1" applyAlignment="1">
      <alignment horizontal="center"/>
    </xf>
    <xf numFmtId="0" fontId="0" fillId="37" borderId="12" xfId="0" applyFill="1" applyBorder="1" applyAlignment="1">
      <alignment horizontal="center"/>
    </xf>
    <xf numFmtId="0" fontId="0" fillId="37" borderId="16" xfId="0" applyFill="1" applyBorder="1" applyAlignment="1">
      <alignment horizontal="center"/>
    </xf>
    <xf numFmtId="0" fontId="0" fillId="37" borderId="14" xfId="0" applyFill="1" applyBorder="1" applyAlignment="1">
      <alignment horizontal="center" vertical="top"/>
    </xf>
    <xf numFmtId="0" fontId="0" fillId="37" borderId="0" xfId="0" applyFill="1" applyAlignment="1">
      <alignment horizontal="center" vertical="top"/>
    </xf>
    <xf numFmtId="0" fontId="0" fillId="37" borderId="12" xfId="0" applyFill="1" applyBorder="1" applyAlignment="1">
      <alignment horizontal="center" vertical="top"/>
    </xf>
    <xf numFmtId="0" fontId="0" fillId="37" borderId="13" xfId="0" applyFill="1" applyBorder="1" applyAlignment="1">
      <alignment horizontal="center" vertical="top"/>
    </xf>
    <xf numFmtId="0" fontId="0" fillId="37" borderId="17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0" xfId="0" applyFill="1" applyAlignment="1">
      <alignment/>
    </xf>
    <xf numFmtId="0" fontId="2" fillId="38" borderId="12" xfId="0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36" xfId="0" applyFont="1" applyBorder="1" applyAlignment="1">
      <alignment/>
    </xf>
    <xf numFmtId="0" fontId="0" fillId="0" borderId="14" xfId="0" applyFont="1" applyBorder="1" applyAlignment="1">
      <alignment wrapText="1"/>
    </xf>
    <xf numFmtId="0" fontId="2" fillId="14" borderId="17" xfId="0" applyFont="1" applyFill="1" applyBorder="1" applyAlignment="1">
      <alignment horizontal="center"/>
    </xf>
    <xf numFmtId="0" fontId="0" fillId="14" borderId="17" xfId="0" applyFont="1" applyFill="1" applyBorder="1" applyAlignment="1">
      <alignment horizontal="center"/>
    </xf>
    <xf numFmtId="0" fontId="0" fillId="14" borderId="17" xfId="0" applyFill="1" applyBorder="1" applyAlignment="1">
      <alignment horizontal="center"/>
    </xf>
    <xf numFmtId="0" fontId="0" fillId="14" borderId="0" xfId="0" applyFill="1" applyAlignment="1">
      <alignment/>
    </xf>
    <xf numFmtId="0" fontId="0" fillId="14" borderId="0" xfId="0" applyFont="1" applyFill="1" applyAlignment="1">
      <alignment horizontal="center"/>
    </xf>
    <xf numFmtId="0" fontId="2" fillId="14" borderId="0" xfId="0" applyFont="1" applyFill="1" applyAlignment="1">
      <alignment horizontal="center"/>
    </xf>
    <xf numFmtId="0" fontId="0" fillId="14" borderId="0" xfId="0" applyFill="1" applyAlignment="1">
      <alignment horizontal="center"/>
    </xf>
    <xf numFmtId="0" fontId="0" fillId="14" borderId="37" xfId="0" applyFill="1" applyBorder="1" applyAlignment="1">
      <alignment horizontal="center"/>
    </xf>
    <xf numFmtId="0" fontId="0" fillId="14" borderId="0" xfId="0" applyFill="1" applyAlignment="1">
      <alignment horizontal="left"/>
    </xf>
    <xf numFmtId="0" fontId="0" fillId="14" borderId="38" xfId="0" applyFill="1" applyBorder="1" applyAlignment="1">
      <alignment horizontal="center"/>
    </xf>
    <xf numFmtId="0" fontId="0" fillId="14" borderId="39" xfId="0" applyFill="1" applyBorder="1" applyAlignment="1">
      <alignment horizontal="center"/>
    </xf>
    <xf numFmtId="0" fontId="2" fillId="14" borderId="0" xfId="0" applyFont="1" applyFill="1" applyAlignment="1">
      <alignment/>
    </xf>
    <xf numFmtId="0" fontId="0" fillId="14" borderId="14" xfId="0" applyFill="1" applyBorder="1" applyAlignment="1">
      <alignment vertical="top"/>
    </xf>
    <xf numFmtId="0" fontId="0" fillId="14" borderId="14" xfId="0" applyFont="1" applyFill="1" applyBorder="1" applyAlignment="1">
      <alignment horizontal="center" vertical="top" wrapText="1"/>
    </xf>
    <xf numFmtId="0" fontId="2" fillId="14" borderId="14" xfId="0" applyFont="1" applyFill="1" applyBorder="1" applyAlignment="1">
      <alignment horizontal="center" vertical="top" wrapText="1"/>
    </xf>
    <xf numFmtId="0" fontId="0" fillId="14" borderId="14" xfId="0" applyFont="1" applyFill="1" applyBorder="1" applyAlignment="1">
      <alignment horizontal="center" vertical="top"/>
    </xf>
    <xf numFmtId="0" fontId="0" fillId="14" borderId="14" xfId="0" applyFill="1" applyBorder="1" applyAlignment="1">
      <alignment horizontal="center" vertical="top"/>
    </xf>
    <xf numFmtId="0" fontId="0" fillId="14" borderId="14" xfId="0" applyFill="1" applyBorder="1" applyAlignment="1">
      <alignment/>
    </xf>
    <xf numFmtId="0" fontId="0" fillId="14" borderId="14" xfId="0" applyFont="1" applyFill="1" applyBorder="1" applyAlignment="1">
      <alignment horizontal="center"/>
    </xf>
    <xf numFmtId="0" fontId="0" fillId="14" borderId="14" xfId="0" applyFill="1" applyBorder="1" applyAlignment="1">
      <alignment horizontal="center"/>
    </xf>
    <xf numFmtId="0" fontId="0" fillId="14" borderId="14" xfId="0" applyFont="1" applyFill="1" applyBorder="1" applyAlignment="1">
      <alignment/>
    </xf>
    <xf numFmtId="0" fontId="2" fillId="14" borderId="14" xfId="0" applyFont="1" applyFill="1" applyBorder="1" applyAlignment="1">
      <alignment horizontal="center"/>
    </xf>
    <xf numFmtId="0" fontId="0" fillId="0" borderId="35" xfId="0" applyFont="1" applyBorder="1" applyAlignment="1">
      <alignment wrapText="1"/>
    </xf>
    <xf numFmtId="0" fontId="0" fillId="0" borderId="0" xfId="0" applyAlignment="1">
      <alignment wrapText="1"/>
    </xf>
    <xf numFmtId="14" fontId="0" fillId="34" borderId="0" xfId="0" applyNumberFormat="1" applyFill="1" applyAlignment="1">
      <alignment horizontal="left" vertical="top" wrapText="1"/>
    </xf>
    <xf numFmtId="14" fontId="5" fillId="34" borderId="0" xfId="0" applyNumberFormat="1" applyFont="1" applyFill="1" applyAlignment="1">
      <alignment horizontal="center" vertical="center" wrapText="1"/>
    </xf>
    <xf numFmtId="0" fontId="2" fillId="37" borderId="0" xfId="0" applyFont="1" applyFill="1" applyAlignment="1">
      <alignment horizontal="left" vertical="top" wrapText="1"/>
    </xf>
    <xf numFmtId="0" fontId="2" fillId="37" borderId="0" xfId="0" applyFont="1" applyFill="1" applyAlignment="1">
      <alignment horizontal="center" vertical="center" wrapText="1"/>
    </xf>
    <xf numFmtId="0" fontId="2" fillId="36" borderId="40" xfId="0" applyFont="1" applyFill="1" applyBorder="1" applyAlignment="1">
      <alignment horizontal="left" vertical="top" wrapText="1"/>
    </xf>
    <xf numFmtId="0" fontId="2" fillId="36" borderId="41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left" vertical="top" wrapText="1"/>
    </xf>
    <xf numFmtId="0" fontId="0" fillId="0" borderId="34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42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2" fillId="36" borderId="33" xfId="0" applyFont="1" applyFill="1" applyBorder="1" applyAlignment="1">
      <alignment horizontal="left" vertical="top" wrapText="1"/>
    </xf>
    <xf numFmtId="0" fontId="0" fillId="0" borderId="42" xfId="0" applyFont="1" applyBorder="1" applyAlignment="1">
      <alignment horizont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center" wrapText="1"/>
    </xf>
    <xf numFmtId="0" fontId="0" fillId="0" borderId="36" xfId="0" applyFont="1" applyFill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21" xfId="0" applyNumberForma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zoomScale="130" zoomScaleNormal="130" zoomScalePageLayoutView="0" workbookViewId="0" topLeftCell="A1">
      <selection activeCell="A2" sqref="A2"/>
    </sheetView>
  </sheetViews>
  <sheetFormatPr defaultColWidth="11.00390625" defaultRowHeight="12.75"/>
  <cols>
    <col min="1" max="1" width="52.50390625" style="0" customWidth="1"/>
    <col min="2" max="2" width="8.625" style="6" customWidth="1"/>
    <col min="3" max="3" width="8.50390625" style="11" customWidth="1"/>
    <col min="4" max="14" width="6.625" style="0" customWidth="1"/>
    <col min="15" max="15" width="6.625" style="6" customWidth="1"/>
    <col min="16" max="18" width="6.625" style="0" customWidth="1"/>
  </cols>
  <sheetData>
    <row r="1" spans="1:2" ht="15.75">
      <c r="A1" s="8" t="s">
        <v>163</v>
      </c>
      <c r="B1" s="109"/>
    </row>
    <row r="2" spans="1:2" ht="13.5" customHeight="1">
      <c r="A2" s="88">
        <v>41333</v>
      </c>
      <c r="B2" s="110"/>
    </row>
    <row r="3" ht="13.5" thickBot="1"/>
    <row r="4" spans="1:18" ht="13.5" thickBot="1">
      <c r="A4" s="1" t="s">
        <v>221</v>
      </c>
      <c r="B4" s="11" t="s">
        <v>251</v>
      </c>
      <c r="C4" s="11" t="s">
        <v>104</v>
      </c>
      <c r="D4" s="39" t="s">
        <v>64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0"/>
    </row>
    <row r="5" spans="1:18" ht="13.5" thickBot="1">
      <c r="A5" s="21"/>
      <c r="B5" s="19"/>
      <c r="C5" s="17"/>
      <c r="D5" s="78" t="s">
        <v>218</v>
      </c>
      <c r="E5" s="78" t="s">
        <v>216</v>
      </c>
      <c r="F5" s="78" t="s">
        <v>7</v>
      </c>
      <c r="G5" s="78" t="s">
        <v>6</v>
      </c>
      <c r="H5" s="78" t="s">
        <v>250</v>
      </c>
      <c r="I5" s="78" t="s">
        <v>249</v>
      </c>
      <c r="J5" s="78" t="s">
        <v>132</v>
      </c>
      <c r="K5" s="78" t="s">
        <v>237</v>
      </c>
      <c r="L5" s="78" t="s">
        <v>236</v>
      </c>
      <c r="M5" s="78" t="s">
        <v>232</v>
      </c>
      <c r="N5" s="78" t="s">
        <v>233</v>
      </c>
      <c r="O5" s="78" t="s">
        <v>234</v>
      </c>
      <c r="P5" s="78" t="s">
        <v>117</v>
      </c>
      <c r="Q5" s="78" t="s">
        <v>235</v>
      </c>
      <c r="R5" s="78" t="s">
        <v>247</v>
      </c>
    </row>
    <row r="6" spans="1:18" ht="12.75">
      <c r="A6" s="59" t="s">
        <v>220</v>
      </c>
      <c r="B6" s="60"/>
      <c r="C6" s="60"/>
      <c r="D6" s="61"/>
      <c r="E6" s="62"/>
      <c r="F6" s="63"/>
      <c r="G6" s="62"/>
      <c r="H6" s="63"/>
      <c r="I6" s="62"/>
      <c r="J6" s="63"/>
      <c r="K6" s="62"/>
      <c r="L6" s="63"/>
      <c r="M6" s="62"/>
      <c r="N6" s="63"/>
      <c r="O6" s="62"/>
      <c r="P6" s="63"/>
      <c r="Q6" s="62"/>
      <c r="R6" s="63"/>
    </row>
    <row r="7" spans="1:18" ht="12.75">
      <c r="A7" s="27" t="s">
        <v>130</v>
      </c>
      <c r="B7" s="58">
        <v>8</v>
      </c>
      <c r="C7" s="23">
        <f>SUM(D7:R7)</f>
        <v>8</v>
      </c>
      <c r="D7" s="24"/>
      <c r="E7" s="25"/>
      <c r="F7" s="26"/>
      <c r="G7" s="25"/>
      <c r="H7" s="26"/>
      <c r="I7" s="25"/>
      <c r="J7" s="26"/>
      <c r="K7" s="25">
        <v>8</v>
      </c>
      <c r="L7" s="26"/>
      <c r="M7" s="25"/>
      <c r="N7" s="26"/>
      <c r="O7" s="25"/>
      <c r="P7" s="26"/>
      <c r="Q7" s="25"/>
      <c r="R7" s="26"/>
    </row>
    <row r="8" spans="1:18" ht="12.75">
      <c r="A8" s="27" t="s">
        <v>228</v>
      </c>
      <c r="B8" s="58">
        <v>7</v>
      </c>
      <c r="C8" s="23">
        <f>SUM(D8:R8)</f>
        <v>7</v>
      </c>
      <c r="D8" s="24"/>
      <c r="E8" s="25"/>
      <c r="F8" s="26"/>
      <c r="G8" s="25"/>
      <c r="H8" s="26"/>
      <c r="I8" s="25"/>
      <c r="J8" s="26"/>
      <c r="K8" s="25">
        <v>3</v>
      </c>
      <c r="L8" s="26"/>
      <c r="M8" s="25">
        <v>4</v>
      </c>
      <c r="N8" s="26"/>
      <c r="O8" s="25"/>
      <c r="P8" s="26"/>
      <c r="Q8" s="25"/>
      <c r="R8" s="26"/>
    </row>
    <row r="9" spans="1:18" ht="12.75">
      <c r="A9" s="27" t="s">
        <v>208</v>
      </c>
      <c r="B9" s="58">
        <v>2</v>
      </c>
      <c r="C9" s="23">
        <f aca="true" t="shared" si="0" ref="C9:C53">SUM(D9:R9)</f>
        <v>2</v>
      </c>
      <c r="D9" s="24"/>
      <c r="E9" s="25">
        <v>2</v>
      </c>
      <c r="F9" s="26"/>
      <c r="G9" s="25"/>
      <c r="H9" s="26"/>
      <c r="I9" s="25"/>
      <c r="J9" s="26"/>
      <c r="K9" s="25"/>
      <c r="L9" s="26"/>
      <c r="M9" s="25"/>
      <c r="N9" s="26"/>
      <c r="O9" s="25"/>
      <c r="P9" s="26"/>
      <c r="Q9" s="25"/>
      <c r="R9" s="26"/>
    </row>
    <row r="10" spans="1:18" ht="12.75">
      <c r="A10" s="28" t="s">
        <v>71</v>
      </c>
      <c r="B10" s="25">
        <v>3</v>
      </c>
      <c r="C10" s="23">
        <f t="shared" si="0"/>
        <v>3</v>
      </c>
      <c r="D10" s="32"/>
      <c r="E10" s="31"/>
      <c r="F10" s="32"/>
      <c r="G10" s="31"/>
      <c r="H10" s="32"/>
      <c r="I10" s="31"/>
      <c r="J10" s="32"/>
      <c r="K10" s="31">
        <v>1</v>
      </c>
      <c r="L10" s="32"/>
      <c r="M10" s="31"/>
      <c r="N10" s="32"/>
      <c r="O10" s="31">
        <v>2</v>
      </c>
      <c r="P10" s="32"/>
      <c r="Q10" s="31"/>
      <c r="R10" s="32"/>
    </row>
    <row r="11" spans="1:18" ht="12.75">
      <c r="A11" s="28" t="s">
        <v>194</v>
      </c>
      <c r="B11" s="25">
        <v>35</v>
      </c>
      <c r="C11" s="23">
        <f t="shared" si="0"/>
        <v>32</v>
      </c>
      <c r="D11" s="32"/>
      <c r="E11" s="31"/>
      <c r="F11" s="32"/>
      <c r="G11" s="31"/>
      <c r="H11" s="32"/>
      <c r="I11" s="31"/>
      <c r="J11" s="32"/>
      <c r="K11" s="31">
        <v>32</v>
      </c>
      <c r="L11" s="32"/>
      <c r="M11" s="31"/>
      <c r="N11" s="32"/>
      <c r="O11" s="31"/>
      <c r="P11" s="32"/>
      <c r="Q11" s="31"/>
      <c r="R11" s="32"/>
    </row>
    <row r="12" spans="1:18" ht="12.75">
      <c r="A12" s="28" t="s">
        <v>207</v>
      </c>
      <c r="B12" s="25">
        <v>4</v>
      </c>
      <c r="C12" s="23">
        <f t="shared" si="0"/>
        <v>4</v>
      </c>
      <c r="D12" s="30"/>
      <c r="E12" s="31">
        <v>4</v>
      </c>
      <c r="F12" s="32"/>
      <c r="G12" s="31"/>
      <c r="H12" s="32"/>
      <c r="I12" s="31"/>
      <c r="J12" s="32"/>
      <c r="K12" s="31"/>
      <c r="L12" s="32"/>
      <c r="M12" s="31"/>
      <c r="N12" s="32"/>
      <c r="O12" s="31"/>
      <c r="P12" s="32"/>
      <c r="Q12" s="31"/>
      <c r="R12" s="32"/>
    </row>
    <row r="13" spans="1:18" ht="12.75">
      <c r="A13" s="28" t="s">
        <v>69</v>
      </c>
      <c r="B13" s="25">
        <v>2</v>
      </c>
      <c r="C13" s="23">
        <f t="shared" si="0"/>
        <v>2</v>
      </c>
      <c r="D13" s="30"/>
      <c r="E13" s="31"/>
      <c r="F13" s="32"/>
      <c r="G13" s="31"/>
      <c r="H13" s="32"/>
      <c r="I13" s="31"/>
      <c r="J13" s="32"/>
      <c r="K13" s="31">
        <v>2</v>
      </c>
      <c r="L13" s="32"/>
      <c r="M13" s="31"/>
      <c r="N13" s="32"/>
      <c r="O13" s="31"/>
      <c r="P13" s="32"/>
      <c r="Q13" s="31"/>
      <c r="R13" s="32"/>
    </row>
    <row r="14" spans="1:18" ht="12.75">
      <c r="A14" s="28" t="s">
        <v>129</v>
      </c>
      <c r="B14" s="25">
        <v>4</v>
      </c>
      <c r="C14" s="23">
        <f t="shared" si="0"/>
        <v>4</v>
      </c>
      <c r="D14" s="30"/>
      <c r="E14" s="31"/>
      <c r="F14" s="32"/>
      <c r="G14" s="31"/>
      <c r="H14" s="32"/>
      <c r="I14" s="31"/>
      <c r="J14" s="32"/>
      <c r="K14" s="31">
        <v>4</v>
      </c>
      <c r="L14" s="32"/>
      <c r="M14" s="31"/>
      <c r="N14" s="32"/>
      <c r="O14" s="31"/>
      <c r="P14" s="32"/>
      <c r="Q14" s="31"/>
      <c r="R14" s="32"/>
    </row>
    <row r="15" spans="1:18" ht="12.75">
      <c r="A15" s="28" t="s">
        <v>98</v>
      </c>
      <c r="B15" s="25">
        <v>2</v>
      </c>
      <c r="C15" s="23">
        <f t="shared" si="0"/>
        <v>2</v>
      </c>
      <c r="D15" s="30"/>
      <c r="E15" s="31"/>
      <c r="F15" s="32"/>
      <c r="G15" s="31"/>
      <c r="H15" s="32"/>
      <c r="I15" s="31"/>
      <c r="J15" s="32"/>
      <c r="K15" s="31"/>
      <c r="L15" s="32"/>
      <c r="M15" s="31"/>
      <c r="N15" s="32"/>
      <c r="O15" s="31">
        <v>2</v>
      </c>
      <c r="P15" s="32"/>
      <c r="Q15" s="31"/>
      <c r="R15" s="32"/>
    </row>
    <row r="16" spans="1:18" ht="12.75">
      <c r="A16" s="28" t="s">
        <v>217</v>
      </c>
      <c r="B16" s="25">
        <v>12</v>
      </c>
      <c r="C16" s="23">
        <f t="shared" si="0"/>
        <v>12</v>
      </c>
      <c r="D16" s="30"/>
      <c r="E16" s="31"/>
      <c r="F16" s="32">
        <v>12</v>
      </c>
      <c r="G16" s="31"/>
      <c r="H16" s="32"/>
      <c r="I16" s="31"/>
      <c r="J16" s="32"/>
      <c r="K16" s="31"/>
      <c r="L16" s="32"/>
      <c r="M16" s="31"/>
      <c r="N16" s="32"/>
      <c r="O16" s="31"/>
      <c r="P16" s="32"/>
      <c r="Q16" s="31"/>
      <c r="R16" s="32"/>
    </row>
    <row r="17" spans="1:18" ht="12.75">
      <c r="A17" s="28" t="s">
        <v>122</v>
      </c>
      <c r="B17" s="25">
        <v>2</v>
      </c>
      <c r="C17" s="23">
        <f t="shared" si="0"/>
        <v>2</v>
      </c>
      <c r="D17" s="30"/>
      <c r="E17" s="31">
        <v>2</v>
      </c>
      <c r="F17" s="32"/>
      <c r="G17" s="31"/>
      <c r="H17" s="32"/>
      <c r="I17" s="31"/>
      <c r="J17" s="32"/>
      <c r="K17" s="31"/>
      <c r="L17" s="32"/>
      <c r="M17" s="31"/>
      <c r="N17" s="32"/>
      <c r="O17" s="31"/>
      <c r="P17" s="32"/>
      <c r="Q17" s="31"/>
      <c r="R17" s="32"/>
    </row>
    <row r="18" spans="1:18" ht="12.75">
      <c r="A18" s="28" t="s">
        <v>55</v>
      </c>
      <c r="B18" s="25">
        <v>2</v>
      </c>
      <c r="C18" s="23">
        <f t="shared" si="0"/>
        <v>2</v>
      </c>
      <c r="D18" s="30">
        <v>2</v>
      </c>
      <c r="E18" s="31"/>
      <c r="F18" s="32"/>
      <c r="G18" s="31"/>
      <c r="H18" s="32"/>
      <c r="I18" s="31"/>
      <c r="J18" s="32"/>
      <c r="K18" s="31"/>
      <c r="L18" s="32"/>
      <c r="M18" s="31"/>
      <c r="N18" s="32"/>
      <c r="O18" s="31"/>
      <c r="P18" s="32"/>
      <c r="Q18" s="31"/>
      <c r="R18" s="32"/>
    </row>
    <row r="19" spans="1:18" ht="12.75">
      <c r="A19" s="22" t="s">
        <v>219</v>
      </c>
      <c r="B19" s="25">
        <v>2</v>
      </c>
      <c r="C19" s="23">
        <f t="shared" si="0"/>
        <v>2</v>
      </c>
      <c r="D19" s="24">
        <v>2</v>
      </c>
      <c r="E19" s="25"/>
      <c r="F19" s="26"/>
      <c r="G19" s="25"/>
      <c r="H19" s="26"/>
      <c r="I19" s="25"/>
      <c r="J19" s="26"/>
      <c r="K19" s="25"/>
      <c r="L19" s="26"/>
      <c r="M19" s="25"/>
      <c r="N19" s="26"/>
      <c r="O19" s="25"/>
      <c r="P19" s="26"/>
      <c r="Q19" s="25"/>
      <c r="R19" s="26"/>
    </row>
    <row r="20" spans="1:18" ht="12.75">
      <c r="A20" s="28" t="s">
        <v>193</v>
      </c>
      <c r="B20" s="25">
        <v>2</v>
      </c>
      <c r="C20" s="23">
        <f t="shared" si="0"/>
        <v>2</v>
      </c>
      <c r="D20" s="30"/>
      <c r="E20" s="31"/>
      <c r="F20" s="32"/>
      <c r="G20" s="31"/>
      <c r="H20" s="32"/>
      <c r="I20" s="31"/>
      <c r="J20" s="32">
        <v>2</v>
      </c>
      <c r="K20" s="31"/>
      <c r="L20" s="32"/>
      <c r="M20" s="31"/>
      <c r="N20" s="32"/>
      <c r="O20" s="31"/>
      <c r="P20" s="32"/>
      <c r="Q20" s="31"/>
      <c r="R20" s="32"/>
    </row>
    <row r="21" spans="1:18" ht="13.5" thickBot="1">
      <c r="A21" s="80"/>
      <c r="B21" s="85"/>
      <c r="C21" s="81"/>
      <c r="D21" s="82"/>
      <c r="E21" s="19"/>
      <c r="F21" s="20"/>
      <c r="G21" s="19"/>
      <c r="H21" s="20"/>
      <c r="I21" s="19"/>
      <c r="J21" s="20"/>
      <c r="K21" s="19"/>
      <c r="L21" s="20"/>
      <c r="M21" s="19"/>
      <c r="N21" s="20"/>
      <c r="O21" s="19"/>
      <c r="P21" s="20"/>
      <c r="Q21" s="19"/>
      <c r="R21" s="20"/>
    </row>
    <row r="22" spans="1:18" ht="12.75">
      <c r="A22" s="79" t="s">
        <v>222</v>
      </c>
      <c r="B22" s="23"/>
      <c r="C22" s="23"/>
      <c r="D22" s="24"/>
      <c r="E22" s="62"/>
      <c r="F22" s="63"/>
      <c r="G22" s="62"/>
      <c r="H22" s="63"/>
      <c r="I22" s="62"/>
      <c r="J22" s="63"/>
      <c r="K22" s="62"/>
      <c r="L22" s="63"/>
      <c r="M22" s="62"/>
      <c r="N22" s="63"/>
      <c r="O22" s="62"/>
      <c r="P22" s="63"/>
      <c r="Q22" s="62"/>
      <c r="R22" s="63"/>
    </row>
    <row r="23" spans="1:18" ht="12.75">
      <c r="A23" s="27" t="s">
        <v>195</v>
      </c>
      <c r="B23" s="58">
        <v>85</v>
      </c>
      <c r="C23" s="23">
        <f t="shared" si="0"/>
        <v>79</v>
      </c>
      <c r="D23" s="24"/>
      <c r="E23" s="25"/>
      <c r="F23" s="26"/>
      <c r="G23" s="25"/>
      <c r="H23" s="26"/>
      <c r="I23" s="25"/>
      <c r="J23" s="26"/>
      <c r="K23" s="25">
        <v>79</v>
      </c>
      <c r="L23" s="26"/>
      <c r="M23" s="25"/>
      <c r="N23" s="26"/>
      <c r="O23" s="25"/>
      <c r="P23" s="26"/>
      <c r="Q23" s="25"/>
      <c r="R23" s="26"/>
    </row>
    <row r="24" spans="1:18" ht="12.75">
      <c r="A24" s="34" t="s">
        <v>56</v>
      </c>
      <c r="B24" s="58">
        <v>4</v>
      </c>
      <c r="C24" s="23">
        <f t="shared" si="0"/>
        <v>4</v>
      </c>
      <c r="D24" s="30">
        <v>4</v>
      </c>
      <c r="E24" s="31"/>
      <c r="F24" s="32"/>
      <c r="G24" s="31"/>
      <c r="H24" s="32"/>
      <c r="I24" s="31"/>
      <c r="J24" s="32"/>
      <c r="K24" s="31"/>
      <c r="L24" s="32"/>
      <c r="M24" s="31"/>
      <c r="N24" s="32"/>
      <c r="O24" s="31"/>
      <c r="P24" s="32"/>
      <c r="Q24" s="31"/>
      <c r="R24" s="32"/>
    </row>
    <row r="25" spans="1:18" ht="12.75">
      <c r="A25" s="28" t="s">
        <v>223</v>
      </c>
      <c r="B25" s="25">
        <v>6</v>
      </c>
      <c r="C25" s="23">
        <f t="shared" si="0"/>
        <v>6</v>
      </c>
      <c r="D25" s="30"/>
      <c r="E25" s="31"/>
      <c r="F25" s="32"/>
      <c r="G25" s="31"/>
      <c r="H25" s="32"/>
      <c r="I25" s="31"/>
      <c r="J25" s="32">
        <v>6</v>
      </c>
      <c r="K25" s="31"/>
      <c r="L25" s="32"/>
      <c r="M25" s="31"/>
      <c r="N25" s="32"/>
      <c r="O25" s="31"/>
      <c r="P25" s="32"/>
      <c r="Q25" s="31"/>
      <c r="R25" s="32"/>
    </row>
    <row r="26" spans="1:18" ht="12.75">
      <c r="A26" t="s">
        <v>8</v>
      </c>
      <c r="B26" s="6">
        <v>4</v>
      </c>
      <c r="C26" s="11">
        <f t="shared" si="0"/>
        <v>4</v>
      </c>
      <c r="D26" s="15">
        <v>4</v>
      </c>
      <c r="E26" s="6"/>
      <c r="F26" s="13"/>
      <c r="G26" s="6"/>
      <c r="H26" s="13"/>
      <c r="I26" s="6"/>
      <c r="J26" s="13"/>
      <c r="K26" s="6"/>
      <c r="L26" s="13"/>
      <c r="M26" s="6"/>
      <c r="N26" s="13"/>
      <c r="P26" s="13"/>
      <c r="Q26" s="6"/>
      <c r="R26" s="13"/>
    </row>
    <row r="27" spans="1:18" ht="12.75">
      <c r="A27" s="83" t="s">
        <v>177</v>
      </c>
      <c r="B27" s="31">
        <v>4</v>
      </c>
      <c r="C27" s="29">
        <f t="shared" si="0"/>
        <v>4</v>
      </c>
      <c r="D27" s="30"/>
      <c r="E27" s="31">
        <v>4</v>
      </c>
      <c r="F27" s="32"/>
      <c r="G27" s="31"/>
      <c r="H27" s="32"/>
      <c r="I27" s="31"/>
      <c r="J27" s="32"/>
      <c r="K27" s="31"/>
      <c r="L27" s="32"/>
      <c r="M27" s="31"/>
      <c r="N27" s="32"/>
      <c r="O27" s="31"/>
      <c r="P27" s="32"/>
      <c r="Q27" s="31"/>
      <c r="R27" s="84"/>
    </row>
    <row r="28" spans="1:18" ht="13.5" thickBot="1">
      <c r="A28" s="21"/>
      <c r="B28" s="19"/>
      <c r="C28" s="17"/>
      <c r="D28" s="18"/>
      <c r="E28" s="19"/>
      <c r="F28" s="20"/>
      <c r="G28" s="19"/>
      <c r="H28" s="20"/>
      <c r="I28" s="19"/>
      <c r="J28" s="20"/>
      <c r="K28" s="19"/>
      <c r="L28" s="20"/>
      <c r="M28" s="19"/>
      <c r="N28" s="20"/>
      <c r="O28" s="19"/>
      <c r="P28" s="20"/>
      <c r="Q28" s="19"/>
      <c r="R28" s="20"/>
    </row>
    <row r="29" spans="1:18" ht="12.75">
      <c r="A29" s="79" t="s">
        <v>174</v>
      </c>
      <c r="B29" s="23"/>
      <c r="C29" s="23"/>
      <c r="D29" s="24"/>
      <c r="E29" s="25"/>
      <c r="F29" s="63"/>
      <c r="G29" s="62"/>
      <c r="H29" s="63"/>
      <c r="I29" s="62"/>
      <c r="J29" s="63"/>
      <c r="K29" s="62"/>
      <c r="L29" s="63"/>
      <c r="M29" s="62"/>
      <c r="N29" s="63"/>
      <c r="O29" s="62"/>
      <c r="P29" s="63"/>
      <c r="Q29" s="62"/>
      <c r="R29" s="63"/>
    </row>
    <row r="30" spans="1:18" ht="12.75">
      <c r="A30" s="27" t="s">
        <v>175</v>
      </c>
      <c r="B30" s="58">
        <v>10</v>
      </c>
      <c r="C30" s="23">
        <f t="shared" si="0"/>
        <v>8</v>
      </c>
      <c r="D30" s="24"/>
      <c r="E30" s="25">
        <v>6</v>
      </c>
      <c r="F30" s="26"/>
      <c r="G30" s="25"/>
      <c r="H30" s="26"/>
      <c r="I30" s="25"/>
      <c r="J30" s="26"/>
      <c r="K30" s="25"/>
      <c r="L30" s="26"/>
      <c r="M30" s="25"/>
      <c r="N30" s="26"/>
      <c r="O30" s="25">
        <v>2</v>
      </c>
      <c r="P30" s="26"/>
      <c r="Q30" s="25"/>
      <c r="R30" s="26"/>
    </row>
    <row r="31" spans="1:18" ht="12.75" customHeight="1">
      <c r="A31" s="34" t="s">
        <v>57</v>
      </c>
      <c r="B31" s="58">
        <v>2</v>
      </c>
      <c r="C31" s="23">
        <f t="shared" si="0"/>
        <v>2</v>
      </c>
      <c r="D31" s="30">
        <v>2</v>
      </c>
      <c r="E31" s="31"/>
      <c r="F31" s="32"/>
      <c r="G31" s="31"/>
      <c r="H31" s="32"/>
      <c r="I31" s="31"/>
      <c r="J31" s="32"/>
      <c r="K31" s="31"/>
      <c r="L31" s="32"/>
      <c r="M31" s="31"/>
      <c r="N31" s="32"/>
      <c r="O31" s="31"/>
      <c r="P31" s="32"/>
      <c r="Q31" s="31"/>
      <c r="R31" s="32"/>
    </row>
    <row r="32" spans="1:18" ht="12.75">
      <c r="A32" s="28" t="s">
        <v>9</v>
      </c>
      <c r="B32" s="31">
        <v>2</v>
      </c>
      <c r="C32" s="29">
        <f t="shared" si="0"/>
        <v>2</v>
      </c>
      <c r="D32" s="30">
        <v>2</v>
      </c>
      <c r="E32" s="31"/>
      <c r="F32" s="32"/>
      <c r="G32" s="31"/>
      <c r="H32" s="32"/>
      <c r="I32" s="31"/>
      <c r="J32" s="32"/>
      <c r="K32" s="31"/>
      <c r="L32" s="32"/>
      <c r="M32" s="31"/>
      <c r="N32" s="32"/>
      <c r="O32" s="31"/>
      <c r="P32" s="32"/>
      <c r="Q32" s="31"/>
      <c r="R32" s="32"/>
    </row>
    <row r="33" spans="1:18" ht="13.5" thickBot="1">
      <c r="A33" s="80"/>
      <c r="B33" s="85"/>
      <c r="C33" s="81"/>
      <c r="D33" s="82"/>
      <c r="E33" s="85"/>
      <c r="F33" s="86"/>
      <c r="G33" s="85"/>
      <c r="H33" s="86"/>
      <c r="I33" s="85"/>
      <c r="J33" s="86"/>
      <c r="K33" s="85"/>
      <c r="L33" s="86"/>
      <c r="M33" s="85"/>
      <c r="N33" s="86"/>
      <c r="O33" s="85"/>
      <c r="P33" s="86"/>
      <c r="Q33" s="85"/>
      <c r="R33" s="86"/>
    </row>
    <row r="34" spans="1:18" ht="12.75">
      <c r="A34" s="79" t="s">
        <v>60</v>
      </c>
      <c r="B34" s="23"/>
      <c r="C34" s="23"/>
      <c r="D34" s="24"/>
      <c r="E34" s="25"/>
      <c r="F34" s="26"/>
      <c r="G34" s="25"/>
      <c r="H34" s="26"/>
      <c r="I34" s="25"/>
      <c r="J34" s="26"/>
      <c r="K34" s="25"/>
      <c r="L34" s="26"/>
      <c r="M34" s="25"/>
      <c r="N34" s="26"/>
      <c r="O34" s="25"/>
      <c r="P34" s="26"/>
      <c r="Q34" s="25"/>
      <c r="R34" s="26"/>
    </row>
    <row r="35" spans="1:18" ht="12.75">
      <c r="A35" s="27" t="s">
        <v>285</v>
      </c>
      <c r="B35" s="25">
        <v>85</v>
      </c>
      <c r="C35" s="23">
        <f t="shared" si="0"/>
        <v>78</v>
      </c>
      <c r="D35" s="24"/>
      <c r="E35" s="25"/>
      <c r="F35" s="26">
        <v>12</v>
      </c>
      <c r="G35" s="25"/>
      <c r="H35" s="26"/>
      <c r="I35" s="25"/>
      <c r="J35" s="26"/>
      <c r="K35" s="25">
        <v>60</v>
      </c>
      <c r="L35" s="26"/>
      <c r="M35" s="25">
        <v>4</v>
      </c>
      <c r="N35" s="26"/>
      <c r="O35" s="25">
        <v>2</v>
      </c>
      <c r="P35" s="26"/>
      <c r="Q35" s="25"/>
      <c r="R35" s="26"/>
    </row>
    <row r="36" spans="1:18" ht="12.75">
      <c r="A36" t="s">
        <v>131</v>
      </c>
      <c r="B36" s="6">
        <v>2</v>
      </c>
      <c r="C36" s="11">
        <f t="shared" si="0"/>
        <v>2</v>
      </c>
      <c r="D36" s="15"/>
      <c r="E36" s="6"/>
      <c r="F36" s="13"/>
      <c r="G36" s="6"/>
      <c r="H36" s="13"/>
      <c r="I36" s="6"/>
      <c r="J36" s="13">
        <v>2</v>
      </c>
      <c r="K36" s="6"/>
      <c r="L36" s="13"/>
      <c r="M36" s="6"/>
      <c r="N36" s="13"/>
      <c r="P36" s="13"/>
      <c r="Q36" s="6"/>
      <c r="R36" s="13"/>
    </row>
    <row r="37" spans="1:18" ht="12.75">
      <c r="A37" s="28" t="s">
        <v>91</v>
      </c>
      <c r="B37" s="31">
        <v>4</v>
      </c>
      <c r="C37" s="29">
        <f t="shared" si="0"/>
        <v>4</v>
      </c>
      <c r="D37" s="30"/>
      <c r="E37" s="31"/>
      <c r="F37" s="32"/>
      <c r="G37" s="31"/>
      <c r="H37" s="32"/>
      <c r="I37" s="31"/>
      <c r="J37" s="32"/>
      <c r="K37" s="31"/>
      <c r="L37" s="32"/>
      <c r="M37" s="31"/>
      <c r="N37" s="32"/>
      <c r="O37" s="31"/>
      <c r="P37" s="32">
        <v>4</v>
      </c>
      <c r="Q37" s="31"/>
      <c r="R37" s="32"/>
    </row>
    <row r="38" spans="1:18" ht="13.5" thickBot="1">
      <c r="A38" s="80"/>
      <c r="B38" s="85"/>
      <c r="C38" s="81"/>
      <c r="D38" s="82"/>
      <c r="E38" s="85"/>
      <c r="F38" s="86"/>
      <c r="G38" s="85"/>
      <c r="H38" s="86"/>
      <c r="I38" s="85"/>
      <c r="J38" s="86"/>
      <c r="K38" s="85"/>
      <c r="L38" s="86"/>
      <c r="M38" s="85"/>
      <c r="N38" s="86"/>
      <c r="O38" s="85"/>
      <c r="P38" s="86"/>
      <c r="Q38" s="85"/>
      <c r="R38" s="86"/>
    </row>
    <row r="39" spans="1:18" ht="12.75">
      <c r="A39" s="79" t="s">
        <v>119</v>
      </c>
      <c r="B39" s="23"/>
      <c r="C39" s="23"/>
      <c r="D39" s="24"/>
      <c r="E39" s="25"/>
      <c r="F39" s="26"/>
      <c r="G39" s="25"/>
      <c r="H39" s="26"/>
      <c r="I39" s="25"/>
      <c r="J39" s="26"/>
      <c r="K39" s="25"/>
      <c r="L39" s="26"/>
      <c r="M39" s="25"/>
      <c r="N39" s="26"/>
      <c r="O39" s="25"/>
      <c r="P39" s="26"/>
      <c r="Q39" s="25"/>
      <c r="R39" s="26"/>
    </row>
    <row r="40" spans="1:18" ht="12.75">
      <c r="A40" s="22" t="s">
        <v>92</v>
      </c>
      <c r="B40" s="25">
        <v>4</v>
      </c>
      <c r="C40" s="23">
        <f t="shared" si="0"/>
        <v>4</v>
      </c>
      <c r="D40" s="24"/>
      <c r="E40" s="25"/>
      <c r="F40" s="26"/>
      <c r="G40" s="25"/>
      <c r="H40" s="26"/>
      <c r="I40" s="25"/>
      <c r="J40" s="26"/>
      <c r="K40" s="25"/>
      <c r="L40" s="26"/>
      <c r="M40" s="25"/>
      <c r="N40" s="26"/>
      <c r="O40" s="25"/>
      <c r="P40" s="26">
        <v>4</v>
      </c>
      <c r="Q40" s="25"/>
      <c r="R40" s="26"/>
    </row>
    <row r="41" spans="1:18" ht="12.75">
      <c r="A41" t="s">
        <v>121</v>
      </c>
      <c r="B41" s="6">
        <v>2</v>
      </c>
      <c r="C41" s="11">
        <f t="shared" si="0"/>
        <v>2</v>
      </c>
      <c r="D41" s="15"/>
      <c r="E41" s="6"/>
      <c r="F41" s="13"/>
      <c r="G41" s="6"/>
      <c r="H41" s="13"/>
      <c r="I41" s="6">
        <v>2</v>
      </c>
      <c r="J41" s="13"/>
      <c r="K41" s="6"/>
      <c r="L41" s="13"/>
      <c r="M41" s="6"/>
      <c r="N41" s="13"/>
      <c r="P41" s="13"/>
      <c r="Q41" s="6"/>
      <c r="R41" s="13"/>
    </row>
    <row r="42" spans="1:18" ht="13.5" thickBot="1">
      <c r="A42" s="80"/>
      <c r="B42" s="85"/>
      <c r="C42" s="81"/>
      <c r="D42" s="82"/>
      <c r="E42" s="85"/>
      <c r="F42" s="86"/>
      <c r="G42" s="85"/>
      <c r="H42" s="86"/>
      <c r="I42" s="85"/>
      <c r="J42" s="86"/>
      <c r="K42" s="85"/>
      <c r="L42" s="86"/>
      <c r="M42" s="85"/>
      <c r="N42" s="86"/>
      <c r="O42" s="85"/>
      <c r="P42" s="86"/>
      <c r="Q42" s="85"/>
      <c r="R42" s="86"/>
    </row>
    <row r="43" spans="1:18" ht="12.75">
      <c r="A43" s="59" t="s">
        <v>196</v>
      </c>
      <c r="B43" s="60"/>
      <c r="C43" s="60"/>
      <c r="D43" s="61"/>
      <c r="E43" s="62"/>
      <c r="F43" s="63"/>
      <c r="G43" s="62"/>
      <c r="H43" s="63"/>
      <c r="I43" s="62"/>
      <c r="J43" s="63"/>
      <c r="K43" s="62"/>
      <c r="L43" s="63"/>
      <c r="M43" s="62"/>
      <c r="N43" s="63"/>
      <c r="O43" s="62"/>
      <c r="P43" s="63"/>
      <c r="Q43" s="62"/>
      <c r="R43" s="63"/>
    </row>
    <row r="44" spans="1:18" ht="12.75">
      <c r="A44" s="28" t="s">
        <v>90</v>
      </c>
      <c r="B44" s="31">
        <v>4</v>
      </c>
      <c r="C44" s="29">
        <f t="shared" si="0"/>
        <v>4</v>
      </c>
      <c r="D44" s="30"/>
      <c r="E44" s="31"/>
      <c r="F44" s="32"/>
      <c r="G44" s="31"/>
      <c r="H44" s="32"/>
      <c r="I44" s="31"/>
      <c r="J44" s="32"/>
      <c r="K44" s="31"/>
      <c r="L44" s="32"/>
      <c r="M44" s="31"/>
      <c r="N44" s="32"/>
      <c r="O44" s="31"/>
      <c r="P44" s="32">
        <v>4</v>
      </c>
      <c r="Q44" s="31"/>
      <c r="R44" s="32"/>
    </row>
    <row r="45" spans="1:18" ht="12.75">
      <c r="A45" s="27" t="s">
        <v>89</v>
      </c>
      <c r="B45" s="58">
        <v>4</v>
      </c>
      <c r="C45" s="23">
        <f t="shared" si="0"/>
        <v>4</v>
      </c>
      <c r="D45" s="24"/>
      <c r="E45" s="25"/>
      <c r="F45" s="26"/>
      <c r="G45" s="25"/>
      <c r="H45" s="26"/>
      <c r="I45" s="25"/>
      <c r="J45" s="26"/>
      <c r="K45" s="25"/>
      <c r="L45" s="26"/>
      <c r="M45" s="25"/>
      <c r="N45" s="26"/>
      <c r="O45" s="25"/>
      <c r="P45" s="26">
        <v>4</v>
      </c>
      <c r="Q45" s="25"/>
      <c r="R45" s="26"/>
    </row>
    <row r="46" spans="1:18" ht="12.75">
      <c r="A46" s="34" t="s">
        <v>70</v>
      </c>
      <c r="B46" s="58">
        <v>12</v>
      </c>
      <c r="C46" s="23">
        <f t="shared" si="0"/>
        <v>12</v>
      </c>
      <c r="D46" s="30"/>
      <c r="E46" s="31"/>
      <c r="F46" s="32"/>
      <c r="G46" s="31"/>
      <c r="H46" s="32"/>
      <c r="I46" s="31"/>
      <c r="J46" s="32"/>
      <c r="K46" s="31">
        <v>12</v>
      </c>
      <c r="L46" s="32"/>
      <c r="M46" s="31"/>
      <c r="N46" s="32"/>
      <c r="O46" s="31"/>
      <c r="P46" s="32"/>
      <c r="Q46" s="31"/>
      <c r="R46" s="32"/>
    </row>
    <row r="47" spans="1:18" ht="12.75">
      <c r="A47" t="s">
        <v>72</v>
      </c>
      <c r="B47" s="43">
        <v>8</v>
      </c>
      <c r="C47" s="11">
        <f t="shared" si="0"/>
        <v>8</v>
      </c>
      <c r="D47" s="15"/>
      <c r="E47" s="6"/>
      <c r="F47" s="13"/>
      <c r="G47" s="6"/>
      <c r="H47" s="13"/>
      <c r="I47" s="6"/>
      <c r="J47" s="13"/>
      <c r="K47" s="6"/>
      <c r="L47" s="13"/>
      <c r="M47" s="6"/>
      <c r="N47" s="13">
        <v>8</v>
      </c>
      <c r="P47" s="13"/>
      <c r="Q47" s="6"/>
      <c r="R47" s="13"/>
    </row>
    <row r="48" spans="1:18" ht="13.5" thickBot="1">
      <c r="A48" s="80"/>
      <c r="B48" s="85"/>
      <c r="C48" s="81"/>
      <c r="D48" s="82"/>
      <c r="E48" s="85"/>
      <c r="F48" s="86"/>
      <c r="G48" s="85"/>
      <c r="H48" s="86"/>
      <c r="I48" s="85"/>
      <c r="J48" s="86"/>
      <c r="K48" s="85"/>
      <c r="L48" s="86"/>
      <c r="M48" s="85"/>
      <c r="N48" s="86"/>
      <c r="O48" s="85"/>
      <c r="P48" s="86"/>
      <c r="Q48" s="85"/>
      <c r="R48" s="86"/>
    </row>
    <row r="49" spans="1:18" ht="12.75">
      <c r="A49" s="79" t="s">
        <v>54</v>
      </c>
      <c r="B49" s="23"/>
      <c r="C49" s="23"/>
      <c r="D49" s="24"/>
      <c r="E49" s="25"/>
      <c r="F49" s="26"/>
      <c r="G49" s="25"/>
      <c r="H49" s="26"/>
      <c r="I49" s="25"/>
      <c r="J49" s="26"/>
      <c r="K49" s="25"/>
      <c r="L49" s="26"/>
      <c r="M49" s="25"/>
      <c r="N49" s="26"/>
      <c r="O49" s="25"/>
      <c r="P49" s="26"/>
      <c r="Q49" s="25"/>
      <c r="R49" s="26"/>
    </row>
    <row r="50" spans="1:18" ht="12.75">
      <c r="A50" s="27" t="s">
        <v>300</v>
      </c>
      <c r="B50" s="58">
        <v>10</v>
      </c>
      <c r="C50" s="23">
        <f t="shared" si="0"/>
        <v>8</v>
      </c>
      <c r="D50" s="24"/>
      <c r="E50" s="25">
        <v>8</v>
      </c>
      <c r="F50" s="26"/>
      <c r="G50" s="25"/>
      <c r="H50" s="26"/>
      <c r="I50" s="25"/>
      <c r="J50" s="26"/>
      <c r="K50" s="25"/>
      <c r="L50" s="26"/>
      <c r="M50" s="25"/>
      <c r="N50" s="26"/>
      <c r="O50" s="25"/>
      <c r="P50" s="26"/>
      <c r="Q50" s="25"/>
      <c r="R50" s="26"/>
    </row>
    <row r="51" spans="1:18" ht="12.75">
      <c r="A51" s="28" t="s">
        <v>176</v>
      </c>
      <c r="B51" s="25">
        <v>10</v>
      </c>
      <c r="C51" s="23">
        <f t="shared" si="0"/>
        <v>8</v>
      </c>
      <c r="D51" s="30"/>
      <c r="E51" s="31">
        <v>6</v>
      </c>
      <c r="F51" s="32"/>
      <c r="G51" s="31"/>
      <c r="H51" s="32"/>
      <c r="I51" s="31"/>
      <c r="J51" s="32"/>
      <c r="K51" s="31"/>
      <c r="L51" s="32"/>
      <c r="M51" s="31"/>
      <c r="N51" s="32"/>
      <c r="O51" s="31">
        <v>2</v>
      </c>
      <c r="P51" s="32"/>
      <c r="Q51" s="31"/>
      <c r="R51" s="32"/>
    </row>
    <row r="52" spans="1:18" ht="12.75">
      <c r="A52" s="28" t="s">
        <v>58</v>
      </c>
      <c r="B52" s="25">
        <v>4</v>
      </c>
      <c r="C52" s="23">
        <f t="shared" si="0"/>
        <v>2</v>
      </c>
      <c r="D52" s="30">
        <v>2</v>
      </c>
      <c r="E52" s="31"/>
      <c r="F52" s="32"/>
      <c r="G52" s="31"/>
      <c r="H52" s="32"/>
      <c r="I52" s="31"/>
      <c r="J52" s="32"/>
      <c r="K52" s="31"/>
      <c r="L52" s="32"/>
      <c r="M52" s="31"/>
      <c r="N52" s="32"/>
      <c r="O52" s="31"/>
      <c r="P52" s="32"/>
      <c r="Q52" s="31"/>
      <c r="R52" s="32"/>
    </row>
    <row r="53" spans="1:18" ht="12.75">
      <c r="A53" t="s">
        <v>10</v>
      </c>
      <c r="B53" s="6">
        <v>4</v>
      </c>
      <c r="C53" s="11">
        <f t="shared" si="0"/>
        <v>2</v>
      </c>
      <c r="D53" s="15">
        <v>2</v>
      </c>
      <c r="E53" s="6"/>
      <c r="F53" s="13"/>
      <c r="G53" s="6"/>
      <c r="H53" s="13"/>
      <c r="I53" s="6"/>
      <c r="J53" s="13"/>
      <c r="K53" s="6"/>
      <c r="L53" s="13"/>
      <c r="M53" s="6"/>
      <c r="N53" s="13"/>
      <c r="P53" s="13"/>
      <c r="Q53" s="6"/>
      <c r="R53" s="13"/>
    </row>
    <row r="54" spans="1:18" ht="13.5" thickBot="1">
      <c r="A54" s="80"/>
      <c r="B54" s="85"/>
      <c r="C54" s="81"/>
      <c r="D54" s="82"/>
      <c r="E54" s="85"/>
      <c r="F54" s="86"/>
      <c r="G54" s="85"/>
      <c r="H54" s="86"/>
      <c r="I54" s="85"/>
      <c r="J54" s="86"/>
      <c r="K54" s="85"/>
      <c r="L54" s="86"/>
      <c r="M54" s="85"/>
      <c r="N54" s="86"/>
      <c r="O54" s="85"/>
      <c r="P54" s="86"/>
      <c r="Q54" s="85"/>
      <c r="R54" s="86"/>
    </row>
    <row r="55" spans="1:18" s="181" customFormat="1" ht="12.75">
      <c r="A55" s="189" t="s">
        <v>388</v>
      </c>
      <c r="B55" s="178"/>
      <c r="C55" s="178"/>
      <c r="D55" s="179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</row>
    <row r="56" spans="1:18" s="181" customFormat="1" ht="12.75">
      <c r="A56" s="181" t="s">
        <v>61</v>
      </c>
      <c r="B56" s="182" t="s">
        <v>65</v>
      </c>
      <c r="C56" s="183" t="s">
        <v>65</v>
      </c>
      <c r="D56" s="182"/>
      <c r="E56" s="184"/>
      <c r="F56" s="185" t="s">
        <v>62</v>
      </c>
      <c r="G56" s="185" t="s">
        <v>62</v>
      </c>
      <c r="H56" s="185" t="s">
        <v>63</v>
      </c>
      <c r="I56" s="185" t="s">
        <v>63</v>
      </c>
      <c r="J56" s="186" t="s">
        <v>144</v>
      </c>
      <c r="K56" s="184"/>
      <c r="L56" s="184"/>
      <c r="M56" s="184"/>
      <c r="N56" s="184"/>
      <c r="O56" s="184"/>
      <c r="P56" s="184"/>
      <c r="Q56" s="187" t="s">
        <v>248</v>
      </c>
      <c r="R56" s="188" t="s">
        <v>248</v>
      </c>
    </row>
    <row r="57" spans="1:18" ht="13.5" thickBot="1">
      <c r="A57" s="80"/>
      <c r="B57" s="85"/>
      <c r="C57" s="81"/>
      <c r="D57" s="82"/>
      <c r="E57" s="85"/>
      <c r="F57" s="86"/>
      <c r="G57" s="85"/>
      <c r="H57" s="86"/>
      <c r="I57" s="85"/>
      <c r="J57" s="86"/>
      <c r="K57" s="85"/>
      <c r="L57" s="86"/>
      <c r="M57" s="85"/>
      <c r="N57" s="86"/>
      <c r="O57" s="85"/>
      <c r="P57" s="86"/>
      <c r="Q57" s="85"/>
      <c r="R57" s="86"/>
    </row>
    <row r="58" spans="1:18" ht="12.75">
      <c r="A58" s="59" t="s">
        <v>96</v>
      </c>
      <c r="B58" s="60"/>
      <c r="C58" s="60"/>
      <c r="D58" s="61"/>
      <c r="E58" s="62"/>
      <c r="F58" s="63"/>
      <c r="G58" s="62"/>
      <c r="H58" s="63"/>
      <c r="I58" s="62"/>
      <c r="J58" s="63"/>
      <c r="K58" s="62"/>
      <c r="L58" s="63"/>
      <c r="M58" s="62"/>
      <c r="N58" s="63"/>
      <c r="O58" s="62"/>
      <c r="P58" s="63"/>
      <c r="Q58" s="62"/>
      <c r="R58" s="63"/>
    </row>
    <row r="59" spans="1:18" ht="12.75">
      <c r="A59" s="22" t="s">
        <v>209</v>
      </c>
      <c r="B59" s="25">
        <v>2</v>
      </c>
      <c r="C59" s="23">
        <f aca="true" t="shared" si="1" ref="C59:C68">SUM(D59:R59)</f>
        <v>2</v>
      </c>
      <c r="D59" s="24"/>
      <c r="E59" s="25">
        <v>2</v>
      </c>
      <c r="F59" s="26"/>
      <c r="G59" s="25"/>
      <c r="H59" s="26"/>
      <c r="I59" s="25"/>
      <c r="J59" s="26"/>
      <c r="K59" s="25"/>
      <c r="L59" s="26"/>
      <c r="M59" s="25"/>
      <c r="N59" s="26"/>
      <c r="O59" s="25"/>
      <c r="P59" s="26"/>
      <c r="Q59" s="25"/>
      <c r="R59" s="26"/>
    </row>
    <row r="60" spans="1:18" ht="12.75">
      <c r="A60" s="28" t="s">
        <v>97</v>
      </c>
      <c r="B60" s="25">
        <v>4</v>
      </c>
      <c r="C60" s="23">
        <f t="shared" si="1"/>
        <v>4</v>
      </c>
      <c r="D60" s="30"/>
      <c r="E60" s="31"/>
      <c r="F60" s="32"/>
      <c r="G60" s="31"/>
      <c r="H60" s="32"/>
      <c r="I60" s="31"/>
      <c r="J60" s="32"/>
      <c r="K60" s="31"/>
      <c r="L60" s="32"/>
      <c r="M60" s="31"/>
      <c r="N60" s="32"/>
      <c r="O60" s="31">
        <v>4</v>
      </c>
      <c r="P60" s="32"/>
      <c r="Q60" s="31"/>
      <c r="R60" s="32"/>
    </row>
    <row r="61" spans="1:18" ht="13.5" thickBot="1">
      <c r="A61" s="80"/>
      <c r="B61" s="85"/>
      <c r="C61" s="81"/>
      <c r="D61" s="82"/>
      <c r="E61" s="85"/>
      <c r="F61" s="86"/>
      <c r="G61" s="85"/>
      <c r="H61" s="86"/>
      <c r="I61" s="85"/>
      <c r="J61" s="86"/>
      <c r="K61" s="85"/>
      <c r="L61" s="86"/>
      <c r="M61" s="85"/>
      <c r="N61" s="86"/>
      <c r="O61" s="85"/>
      <c r="P61" s="86"/>
      <c r="Q61" s="85"/>
      <c r="R61" s="86"/>
    </row>
    <row r="62" spans="1:18" ht="12.75">
      <c r="A62" s="79" t="s">
        <v>215</v>
      </c>
      <c r="B62" s="23"/>
      <c r="C62" s="23"/>
      <c r="D62" s="24"/>
      <c r="E62" s="25"/>
      <c r="F62" s="26"/>
      <c r="G62" s="25"/>
      <c r="H62" s="26"/>
      <c r="I62" s="25"/>
      <c r="J62" s="26"/>
      <c r="K62" s="25"/>
      <c r="L62" s="26"/>
      <c r="M62" s="25"/>
      <c r="N62" s="26"/>
      <c r="O62" s="25"/>
      <c r="P62" s="26"/>
      <c r="Q62" s="25"/>
      <c r="R62" s="26"/>
    </row>
    <row r="63" spans="1:18" ht="12.75">
      <c r="A63" t="s">
        <v>214</v>
      </c>
      <c r="B63" s="6">
        <v>2</v>
      </c>
      <c r="C63" s="11">
        <f t="shared" si="1"/>
        <v>2</v>
      </c>
      <c r="D63" s="15"/>
      <c r="E63" s="6">
        <v>2</v>
      </c>
      <c r="F63" s="13"/>
      <c r="G63" s="6"/>
      <c r="H63" s="13"/>
      <c r="I63" s="6"/>
      <c r="J63" s="13"/>
      <c r="K63" s="6"/>
      <c r="L63" s="13"/>
      <c r="M63" s="6"/>
      <c r="N63" s="13"/>
      <c r="P63" s="13"/>
      <c r="Q63" s="6"/>
      <c r="R63" s="13"/>
    </row>
    <row r="64" spans="1:18" ht="13.5" thickBot="1">
      <c r="A64" s="80"/>
      <c r="B64" s="85"/>
      <c r="C64" s="81"/>
      <c r="D64" s="82"/>
      <c r="E64" s="85"/>
      <c r="F64" s="86"/>
      <c r="G64" s="85"/>
      <c r="H64" s="86"/>
      <c r="I64" s="85"/>
      <c r="J64" s="86"/>
      <c r="K64" s="85"/>
      <c r="L64" s="86"/>
      <c r="M64" s="85"/>
      <c r="N64" s="86"/>
      <c r="O64" s="85"/>
      <c r="P64" s="86"/>
      <c r="Q64" s="85"/>
      <c r="R64" s="86"/>
    </row>
    <row r="65" spans="1:18" s="2" customFormat="1" ht="30.75" customHeight="1">
      <c r="A65" s="4" t="s">
        <v>116</v>
      </c>
      <c r="B65" s="111">
        <v>1</v>
      </c>
      <c r="C65" s="11">
        <f t="shared" si="1"/>
        <v>1</v>
      </c>
      <c r="D65" s="16"/>
      <c r="E65" s="7"/>
      <c r="F65" s="14"/>
      <c r="G65" s="7"/>
      <c r="H65" s="14"/>
      <c r="I65" s="7"/>
      <c r="J65" s="14"/>
      <c r="K65" s="7"/>
      <c r="L65" s="14"/>
      <c r="M65" s="7"/>
      <c r="N65" s="14"/>
      <c r="O65" s="7"/>
      <c r="P65" s="14">
        <v>1</v>
      </c>
      <c r="Q65" s="7"/>
      <c r="R65" s="14"/>
    </row>
    <row r="66" spans="1:18" ht="13.5" thickBot="1">
      <c r="A66" s="80"/>
      <c r="B66" s="85"/>
      <c r="C66" s="81"/>
      <c r="D66" s="82"/>
      <c r="E66" s="85"/>
      <c r="F66" s="86"/>
      <c r="G66" s="85"/>
      <c r="H66" s="86"/>
      <c r="I66" s="85"/>
      <c r="J66" s="86"/>
      <c r="K66" s="85"/>
      <c r="L66" s="86"/>
      <c r="M66" s="85"/>
      <c r="N66" s="86"/>
      <c r="O66" s="85"/>
      <c r="P66" s="86"/>
      <c r="Q66" s="85"/>
      <c r="R66" s="86"/>
    </row>
    <row r="67" spans="1:18" s="2" customFormat="1" ht="18.75" customHeight="1">
      <c r="A67" s="87" t="s">
        <v>246</v>
      </c>
      <c r="B67" s="41"/>
      <c r="C67" s="23"/>
      <c r="D67" s="51"/>
      <c r="E67" s="44"/>
      <c r="F67" s="42"/>
      <c r="G67" s="44"/>
      <c r="H67" s="42"/>
      <c r="I67" s="44"/>
      <c r="J67" s="42"/>
      <c r="K67" s="44"/>
      <c r="L67" s="42"/>
      <c r="M67" s="44"/>
      <c r="N67" s="42"/>
      <c r="O67" s="44"/>
      <c r="P67" s="42"/>
      <c r="Q67" s="44"/>
      <c r="R67" s="42"/>
    </row>
    <row r="68" spans="1:18" s="2" customFormat="1" ht="30" customHeight="1">
      <c r="A68" s="3" t="s">
        <v>301</v>
      </c>
      <c r="B68" s="112">
        <v>8</v>
      </c>
      <c r="C68" s="11">
        <f t="shared" si="1"/>
        <v>8</v>
      </c>
      <c r="D68" s="16"/>
      <c r="E68" s="7"/>
      <c r="F68" s="14"/>
      <c r="G68" s="7"/>
      <c r="H68" s="14"/>
      <c r="I68" s="7"/>
      <c r="J68" s="14"/>
      <c r="K68" s="7"/>
      <c r="L68" s="14"/>
      <c r="M68" s="7"/>
      <c r="N68" s="14"/>
      <c r="O68" s="7"/>
      <c r="P68" s="14">
        <v>8</v>
      </c>
      <c r="Q68" s="7"/>
      <c r="R68" s="14"/>
    </row>
    <row r="69" spans="1:18" ht="13.5" thickBot="1">
      <c r="A69" s="80"/>
      <c r="B69" s="85"/>
      <c r="C69" s="81"/>
      <c r="D69" s="82"/>
      <c r="E69" s="85"/>
      <c r="F69" s="86"/>
      <c r="G69" s="85"/>
      <c r="H69" s="86"/>
      <c r="I69" s="85"/>
      <c r="J69" s="86"/>
      <c r="K69" s="85"/>
      <c r="L69" s="86"/>
      <c r="M69" s="85"/>
      <c r="N69" s="86"/>
      <c r="O69" s="85"/>
      <c r="P69" s="86"/>
      <c r="Q69" s="85"/>
      <c r="R69" s="86"/>
    </row>
    <row r="70" spans="1:18" ht="12.75">
      <c r="A70" s="59" t="s">
        <v>120</v>
      </c>
      <c r="B70" s="60"/>
      <c r="C70" s="60"/>
      <c r="D70" s="61"/>
      <c r="E70" s="62"/>
      <c r="F70" s="63"/>
      <c r="G70" s="62"/>
      <c r="H70" s="63"/>
      <c r="I70" s="62"/>
      <c r="J70" s="63"/>
      <c r="K70" s="62"/>
      <c r="L70" s="63"/>
      <c r="M70" s="62"/>
      <c r="N70" s="63"/>
      <c r="O70" s="62"/>
      <c r="P70" s="63"/>
      <c r="Q70" s="62"/>
      <c r="R70" s="63"/>
    </row>
    <row r="71" spans="1:18" s="2" customFormat="1" ht="30" customHeight="1">
      <c r="A71" s="3" t="s">
        <v>302</v>
      </c>
      <c r="B71" s="112" t="s">
        <v>0</v>
      </c>
      <c r="C71" s="12" t="s">
        <v>143</v>
      </c>
      <c r="D71" s="16"/>
      <c r="E71" s="7"/>
      <c r="F71" s="14"/>
      <c r="G71" s="7"/>
      <c r="H71" s="14"/>
      <c r="I71" s="7"/>
      <c r="J71" s="14"/>
      <c r="K71" s="7"/>
      <c r="L71" s="14"/>
      <c r="M71" s="7"/>
      <c r="N71" s="14"/>
      <c r="O71" s="7"/>
      <c r="P71" s="14" t="s">
        <v>143</v>
      </c>
      <c r="Q71" s="7"/>
      <c r="R71" s="14"/>
    </row>
    <row r="72" spans="1:18" ht="13.5" thickBot="1">
      <c r="A72" s="80"/>
      <c r="B72" s="85"/>
      <c r="C72" s="81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5"/>
      <c r="P72" s="80"/>
      <c r="Q72" s="80"/>
      <c r="R72" s="80"/>
    </row>
  </sheetData>
  <sheetProtection/>
  <printOptions/>
  <pageMargins left="0.425" right="0.416666666666667" top="0.262222222222222" bottom="0.402777777777778" header="0.5" footer="0.5"/>
  <pageSetup fitToHeight="1" fitToWidth="1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14"/>
  <sheetViews>
    <sheetView zoomScale="130" zoomScaleNormal="130" zoomScalePageLayoutView="0" workbookViewId="0" topLeftCell="A1">
      <selection activeCell="A4" sqref="A4"/>
    </sheetView>
  </sheetViews>
  <sheetFormatPr defaultColWidth="11.00390625" defaultRowHeight="12.75"/>
  <cols>
    <col min="1" max="1" width="82.625" style="0" customWidth="1"/>
    <col min="2" max="2" width="8.875" style="6" customWidth="1"/>
    <col min="3" max="3" width="8.875" style="11" customWidth="1"/>
    <col min="4" max="5" width="8.50390625" style="43" customWidth="1"/>
    <col min="6" max="6" width="8.50390625" style="11" customWidth="1"/>
    <col min="7" max="10" width="6.625" style="0" customWidth="1"/>
    <col min="11" max="11" width="6.125" style="0" customWidth="1"/>
    <col min="12" max="12" width="5.875" style="0" customWidth="1"/>
    <col min="13" max="13" width="5.50390625" style="0" customWidth="1"/>
    <col min="14" max="15" width="6.125" style="0" customWidth="1"/>
    <col min="16" max="17" width="5.125" style="0" customWidth="1"/>
    <col min="18" max="18" width="5.50390625" style="0" customWidth="1"/>
    <col min="19" max="19" width="5.125" style="6" customWidth="1"/>
    <col min="20" max="20" width="5.875" style="0" customWidth="1"/>
    <col min="21" max="22" width="5.50390625" style="0" customWidth="1"/>
    <col min="23" max="23" width="5.375" style="0" customWidth="1"/>
    <col min="24" max="26" width="5.50390625" style="0" customWidth="1"/>
    <col min="27" max="29" width="7.50390625" style="0" customWidth="1"/>
    <col min="30" max="34" width="6.125" style="0" customWidth="1"/>
  </cols>
  <sheetData>
    <row r="1" spans="1:2" ht="15.75">
      <c r="A1" s="8" t="s">
        <v>162</v>
      </c>
      <c r="B1" s="109"/>
    </row>
    <row r="2" spans="1:2" ht="15.75">
      <c r="A2" s="77" t="s">
        <v>238</v>
      </c>
      <c r="B2" s="113"/>
    </row>
    <row r="3" spans="1:2" ht="12.75">
      <c r="A3" s="88">
        <v>43964</v>
      </c>
      <c r="B3" s="114"/>
    </row>
    <row r="4" ht="13.5" thickBot="1"/>
    <row r="5" spans="1:34" ht="13.5" thickBot="1">
      <c r="A5" s="1" t="s">
        <v>221</v>
      </c>
      <c r="B5" s="11" t="s">
        <v>251</v>
      </c>
      <c r="C5" s="11" t="s">
        <v>104</v>
      </c>
      <c r="D5" s="39" t="s">
        <v>82</v>
      </c>
      <c r="E5" s="92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</row>
    <row r="6" spans="1:34" ht="13.5" thickBot="1">
      <c r="A6" s="21"/>
      <c r="B6" s="19"/>
      <c r="C6" s="17"/>
      <c r="D6" s="78" t="s">
        <v>83</v>
      </c>
      <c r="E6" s="78" t="s">
        <v>242</v>
      </c>
      <c r="F6" s="78" t="s">
        <v>199</v>
      </c>
      <c r="G6" s="78" t="s">
        <v>181</v>
      </c>
      <c r="H6" s="78" t="s">
        <v>180</v>
      </c>
      <c r="I6" s="78" t="s">
        <v>19</v>
      </c>
      <c r="J6" s="78" t="s">
        <v>20</v>
      </c>
      <c r="K6" s="78" t="s">
        <v>38</v>
      </c>
      <c r="L6" s="78" t="s">
        <v>40</v>
      </c>
      <c r="M6" s="78" t="s">
        <v>39</v>
      </c>
      <c r="N6" s="78" t="s">
        <v>37</v>
      </c>
      <c r="O6" s="78" t="s">
        <v>295</v>
      </c>
      <c r="P6" s="78" t="s">
        <v>227</v>
      </c>
      <c r="Q6" s="174" t="s">
        <v>33</v>
      </c>
      <c r="R6" s="174" t="s">
        <v>34</v>
      </c>
      <c r="S6" s="174" t="s">
        <v>36</v>
      </c>
      <c r="T6" s="174" t="s">
        <v>35</v>
      </c>
      <c r="U6" s="174" t="s">
        <v>32</v>
      </c>
      <c r="V6" s="174" t="s">
        <v>26</v>
      </c>
      <c r="W6" s="174" t="s">
        <v>28</v>
      </c>
      <c r="X6" s="174" t="s">
        <v>189</v>
      </c>
      <c r="Y6" s="174" t="s">
        <v>187</v>
      </c>
      <c r="Z6" s="174" t="s">
        <v>94</v>
      </c>
      <c r="AA6" s="174" t="s">
        <v>155</v>
      </c>
      <c r="AB6" s="174" t="s">
        <v>183</v>
      </c>
      <c r="AC6" s="174" t="s">
        <v>101</v>
      </c>
      <c r="AD6" s="174" t="s">
        <v>111</v>
      </c>
      <c r="AE6" s="174" t="s">
        <v>11</v>
      </c>
      <c r="AF6" s="174" t="s">
        <v>48</v>
      </c>
      <c r="AG6" s="174" t="s">
        <v>12</v>
      </c>
      <c r="AH6" s="174" t="s">
        <v>30</v>
      </c>
    </row>
    <row r="7" spans="1:34" ht="12.75">
      <c r="A7" s="59" t="s">
        <v>220</v>
      </c>
      <c r="B7" s="60"/>
      <c r="C7" s="60"/>
      <c r="D7" s="61"/>
      <c r="E7" s="94"/>
      <c r="F7" s="101"/>
      <c r="G7" s="94"/>
      <c r="H7" s="63"/>
      <c r="I7" s="62"/>
      <c r="J7" s="63"/>
      <c r="K7" s="62"/>
      <c r="L7" s="63"/>
      <c r="M7" s="62"/>
      <c r="N7" s="63"/>
      <c r="O7" s="62"/>
      <c r="P7" s="159"/>
      <c r="Q7" s="62"/>
      <c r="R7" s="159"/>
      <c r="S7" s="62"/>
      <c r="T7" s="159"/>
      <c r="U7" s="62"/>
      <c r="V7" s="159"/>
      <c r="W7" s="62"/>
      <c r="X7" s="159"/>
      <c r="Y7" s="62"/>
      <c r="Z7" s="159"/>
      <c r="AA7" s="62"/>
      <c r="AB7" s="159"/>
      <c r="AC7" s="62"/>
      <c r="AD7" s="159"/>
      <c r="AE7" s="62"/>
      <c r="AF7" s="159"/>
      <c r="AG7" s="62"/>
      <c r="AH7" s="159"/>
    </row>
    <row r="8" spans="1:34" ht="12.75">
      <c r="A8" s="27" t="s">
        <v>161</v>
      </c>
      <c r="B8" s="58">
        <v>28</v>
      </c>
      <c r="C8" s="23">
        <f aca="true" t="shared" si="0" ref="C8:C32">SUM(D8:AH8)</f>
        <v>24</v>
      </c>
      <c r="D8" s="24"/>
      <c r="E8" s="58"/>
      <c r="F8" s="99"/>
      <c r="G8" s="58"/>
      <c r="H8" s="26"/>
      <c r="I8" s="25">
        <v>6</v>
      </c>
      <c r="J8" s="26"/>
      <c r="K8" s="25">
        <v>4</v>
      </c>
      <c r="L8" s="26"/>
      <c r="M8" s="25">
        <v>4</v>
      </c>
      <c r="N8" s="26"/>
      <c r="O8" s="25"/>
      <c r="P8" s="160"/>
      <c r="Q8" s="25"/>
      <c r="R8" s="160"/>
      <c r="S8" s="25">
        <v>10</v>
      </c>
      <c r="T8" s="160"/>
      <c r="U8" s="25"/>
      <c r="V8" s="160"/>
      <c r="W8" s="25"/>
      <c r="X8" s="160"/>
      <c r="Y8" s="25"/>
      <c r="Z8" s="160"/>
      <c r="AA8" s="25"/>
      <c r="AB8" s="160"/>
      <c r="AC8" s="25"/>
      <c r="AD8" s="160"/>
      <c r="AE8" s="25"/>
      <c r="AF8" s="160"/>
      <c r="AG8" s="25"/>
      <c r="AH8" s="160"/>
    </row>
    <row r="9" spans="1:34" ht="12.75">
      <c r="A9" s="28" t="s">
        <v>71</v>
      </c>
      <c r="B9" s="25">
        <v>9</v>
      </c>
      <c r="C9" s="23">
        <f t="shared" si="0"/>
        <v>8</v>
      </c>
      <c r="D9" s="30"/>
      <c r="E9" s="73"/>
      <c r="F9" s="100"/>
      <c r="G9" s="31"/>
      <c r="H9" s="32"/>
      <c r="I9" s="31"/>
      <c r="J9" s="32"/>
      <c r="K9" s="31"/>
      <c r="L9" s="32"/>
      <c r="M9" s="31">
        <v>2</v>
      </c>
      <c r="N9" s="32"/>
      <c r="O9" s="31"/>
      <c r="P9" s="161"/>
      <c r="Q9" s="31"/>
      <c r="R9" s="161">
        <v>4</v>
      </c>
      <c r="S9" s="31"/>
      <c r="T9" s="161">
        <v>2</v>
      </c>
      <c r="U9" s="31"/>
      <c r="V9" s="161"/>
      <c r="W9" s="31"/>
      <c r="X9" s="161"/>
      <c r="Y9" s="31"/>
      <c r="Z9" s="161"/>
      <c r="AA9" s="31"/>
      <c r="AB9" s="161"/>
      <c r="AC9" s="31"/>
      <c r="AD9" s="161"/>
      <c r="AE9" s="31"/>
      <c r="AF9" s="161"/>
      <c r="AG9" s="31"/>
      <c r="AH9" s="161"/>
    </row>
    <row r="10" spans="1:34" ht="12.75">
      <c r="A10" s="28" t="s">
        <v>194</v>
      </c>
      <c r="B10" s="25">
        <v>24</v>
      </c>
      <c r="C10" s="23">
        <f t="shared" si="0"/>
        <v>26</v>
      </c>
      <c r="D10" s="30"/>
      <c r="E10" s="73"/>
      <c r="F10" s="100"/>
      <c r="G10" s="31">
        <v>6</v>
      </c>
      <c r="H10" s="32"/>
      <c r="I10" s="31"/>
      <c r="J10" s="32"/>
      <c r="K10" s="31"/>
      <c r="L10" s="32">
        <v>2</v>
      </c>
      <c r="M10" s="31"/>
      <c r="N10" s="32"/>
      <c r="O10" s="31"/>
      <c r="P10" s="161"/>
      <c r="Q10" s="31"/>
      <c r="R10" s="161"/>
      <c r="S10" s="31"/>
      <c r="T10" s="161">
        <v>6</v>
      </c>
      <c r="U10" s="31"/>
      <c r="V10" s="161"/>
      <c r="W10" s="31"/>
      <c r="X10" s="161"/>
      <c r="Y10" s="31"/>
      <c r="Z10" s="161"/>
      <c r="AA10" s="31"/>
      <c r="AB10" s="161"/>
      <c r="AC10" s="31"/>
      <c r="AD10" s="161"/>
      <c r="AE10" s="31"/>
      <c r="AF10" s="161">
        <v>8</v>
      </c>
      <c r="AG10" s="31"/>
      <c r="AH10" s="161">
        <v>4</v>
      </c>
    </row>
    <row r="11" spans="1:34" ht="12.75">
      <c r="A11" s="28" t="s">
        <v>69</v>
      </c>
      <c r="B11" s="25">
        <v>8</v>
      </c>
      <c r="C11" s="23">
        <f t="shared" si="0"/>
        <v>4</v>
      </c>
      <c r="D11" s="30"/>
      <c r="E11" s="73"/>
      <c r="F11" s="100"/>
      <c r="G11" s="31"/>
      <c r="H11" s="32"/>
      <c r="I11" s="31"/>
      <c r="J11" s="32"/>
      <c r="K11" s="31"/>
      <c r="L11" s="32"/>
      <c r="M11" s="31"/>
      <c r="N11" s="32"/>
      <c r="O11" s="31"/>
      <c r="P11" s="161"/>
      <c r="Q11" s="31"/>
      <c r="R11" s="161">
        <v>4</v>
      </c>
      <c r="S11" s="31"/>
      <c r="T11" s="161"/>
      <c r="U11" s="31"/>
      <c r="V11" s="161"/>
      <c r="W11" s="31"/>
      <c r="X11" s="161"/>
      <c r="Y11" s="31"/>
      <c r="Z11" s="161"/>
      <c r="AA11" s="31"/>
      <c r="AB11" s="161"/>
      <c r="AC11" s="31"/>
      <c r="AD11" s="161"/>
      <c r="AE11" s="31"/>
      <c r="AF11" s="161"/>
      <c r="AG11" s="31"/>
      <c r="AH11" s="161"/>
    </row>
    <row r="12" spans="1:34" ht="12.75">
      <c r="A12" s="28" t="s">
        <v>142</v>
      </c>
      <c r="B12" s="25">
        <v>8</v>
      </c>
      <c r="C12" s="23">
        <f t="shared" si="0"/>
        <v>8</v>
      </c>
      <c r="D12" s="30"/>
      <c r="E12" s="73"/>
      <c r="F12" s="100"/>
      <c r="G12" s="31"/>
      <c r="H12" s="32"/>
      <c r="I12" s="31"/>
      <c r="J12" s="32"/>
      <c r="K12" s="31"/>
      <c r="L12" s="32"/>
      <c r="M12" s="31"/>
      <c r="N12" s="32"/>
      <c r="O12" s="31"/>
      <c r="P12" s="161"/>
      <c r="Q12" s="31"/>
      <c r="R12" s="161"/>
      <c r="S12" s="31"/>
      <c r="T12" s="161">
        <v>8</v>
      </c>
      <c r="U12" s="31"/>
      <c r="V12" s="161"/>
      <c r="W12" s="31"/>
      <c r="X12" s="161"/>
      <c r="Y12" s="31"/>
      <c r="Z12" s="161"/>
      <c r="AA12" s="31"/>
      <c r="AB12" s="161"/>
      <c r="AC12" s="31"/>
      <c r="AD12" s="161"/>
      <c r="AE12" s="31"/>
      <c r="AF12" s="161"/>
      <c r="AG12" s="31"/>
      <c r="AH12" s="161"/>
    </row>
    <row r="13" spans="1:34" ht="12.75">
      <c r="A13" s="28" t="s">
        <v>141</v>
      </c>
      <c r="B13" s="25">
        <v>2</v>
      </c>
      <c r="C13" s="23">
        <f t="shared" si="0"/>
        <v>2</v>
      </c>
      <c r="D13" s="30"/>
      <c r="E13" s="73"/>
      <c r="F13" s="100"/>
      <c r="G13" s="31"/>
      <c r="H13" s="32"/>
      <c r="I13" s="31"/>
      <c r="J13" s="32"/>
      <c r="K13" s="31"/>
      <c r="L13" s="32"/>
      <c r="M13" s="31"/>
      <c r="N13" s="32"/>
      <c r="O13" s="31"/>
      <c r="P13" s="161"/>
      <c r="Q13" s="31"/>
      <c r="R13" s="161"/>
      <c r="S13" s="31"/>
      <c r="T13" s="161">
        <v>2</v>
      </c>
      <c r="U13" s="31"/>
      <c r="V13" s="161"/>
      <c r="W13" s="31"/>
      <c r="X13" s="161"/>
      <c r="Y13" s="31"/>
      <c r="Z13" s="161"/>
      <c r="AA13" s="31"/>
      <c r="AB13" s="161"/>
      <c r="AC13" s="31"/>
      <c r="AD13" s="161"/>
      <c r="AE13" s="31"/>
      <c r="AF13" s="161"/>
      <c r="AG13" s="31"/>
      <c r="AH13" s="161"/>
    </row>
    <row r="14" spans="1:34" ht="12.75">
      <c r="A14" s="28" t="s">
        <v>98</v>
      </c>
      <c r="B14" s="25">
        <v>1</v>
      </c>
      <c r="C14" s="23">
        <f t="shared" si="0"/>
        <v>1</v>
      </c>
      <c r="D14" s="30"/>
      <c r="E14" s="73"/>
      <c r="F14" s="100"/>
      <c r="G14" s="73"/>
      <c r="H14" s="32"/>
      <c r="I14" s="31"/>
      <c r="J14" s="32"/>
      <c r="K14" s="31"/>
      <c r="L14" s="32">
        <v>1</v>
      </c>
      <c r="M14" s="31"/>
      <c r="N14" s="32"/>
      <c r="O14" s="31"/>
      <c r="P14" s="161"/>
      <c r="Q14" s="31"/>
      <c r="R14" s="161"/>
      <c r="S14" s="31"/>
      <c r="T14" s="161"/>
      <c r="U14" s="31"/>
      <c r="V14" s="161"/>
      <c r="W14" s="31"/>
      <c r="X14" s="161"/>
      <c r="Y14" s="31"/>
      <c r="Z14" s="161"/>
      <c r="AA14" s="31"/>
      <c r="AB14" s="161"/>
      <c r="AC14" s="31"/>
      <c r="AD14" s="161"/>
      <c r="AE14" s="31"/>
      <c r="AF14" s="161"/>
      <c r="AG14" s="31"/>
      <c r="AH14" s="161"/>
    </row>
    <row r="15" spans="1:34" ht="12.75">
      <c r="A15" s="22" t="s">
        <v>109</v>
      </c>
      <c r="B15" s="25">
        <v>6</v>
      </c>
      <c r="C15" s="23">
        <f t="shared" si="0"/>
        <v>6</v>
      </c>
      <c r="D15" s="24">
        <v>2</v>
      </c>
      <c r="E15" s="58"/>
      <c r="F15" s="99"/>
      <c r="G15" s="58"/>
      <c r="H15" s="26"/>
      <c r="I15" s="25"/>
      <c r="J15" s="26"/>
      <c r="K15" s="25"/>
      <c r="L15" s="26"/>
      <c r="M15" s="25"/>
      <c r="N15" s="26"/>
      <c r="O15" s="25"/>
      <c r="P15" s="160"/>
      <c r="Q15" s="25"/>
      <c r="R15" s="160"/>
      <c r="S15" s="25"/>
      <c r="T15" s="160"/>
      <c r="U15" s="25"/>
      <c r="V15" s="160"/>
      <c r="W15" s="25"/>
      <c r="X15" s="160">
        <v>4</v>
      </c>
      <c r="Y15" s="25"/>
      <c r="Z15" s="160"/>
      <c r="AA15" s="25"/>
      <c r="AB15" s="160"/>
      <c r="AC15" s="25"/>
      <c r="AD15" s="160"/>
      <c r="AE15" s="25"/>
      <c r="AF15" s="160"/>
      <c r="AG15" s="25"/>
      <c r="AH15" s="160"/>
    </row>
    <row r="16" spans="1:34" ht="12.75">
      <c r="A16" s="22" t="s">
        <v>49</v>
      </c>
      <c r="B16" s="25">
        <v>4</v>
      </c>
      <c r="C16" s="23">
        <f t="shared" si="0"/>
        <v>4</v>
      </c>
      <c r="D16" s="24"/>
      <c r="E16" s="58"/>
      <c r="F16" s="99"/>
      <c r="G16" s="58"/>
      <c r="H16" s="26"/>
      <c r="I16" s="25"/>
      <c r="J16" s="26"/>
      <c r="K16" s="25"/>
      <c r="L16" s="26"/>
      <c r="M16" s="25"/>
      <c r="N16" s="26"/>
      <c r="O16" s="25"/>
      <c r="P16" s="160"/>
      <c r="Q16" s="25"/>
      <c r="R16" s="160"/>
      <c r="S16" s="25"/>
      <c r="T16" s="160"/>
      <c r="U16" s="25"/>
      <c r="V16" s="160"/>
      <c r="W16" s="25"/>
      <c r="X16" s="160"/>
      <c r="Y16" s="25"/>
      <c r="Z16" s="160"/>
      <c r="AA16" s="25"/>
      <c r="AB16" s="160"/>
      <c r="AC16" s="25"/>
      <c r="AD16" s="160"/>
      <c r="AE16" s="25"/>
      <c r="AF16" s="160">
        <v>4</v>
      </c>
      <c r="AG16" s="25"/>
      <c r="AH16" s="160"/>
    </row>
    <row r="17" spans="1:34" ht="12.75">
      <c r="A17" s="22" t="s">
        <v>139</v>
      </c>
      <c r="B17" s="25">
        <v>4</v>
      </c>
      <c r="C17" s="23">
        <f t="shared" si="0"/>
        <v>4</v>
      </c>
      <c r="D17" s="24"/>
      <c r="E17" s="58"/>
      <c r="F17" s="24"/>
      <c r="G17" s="58"/>
      <c r="H17" s="26"/>
      <c r="I17" s="25"/>
      <c r="J17" s="26"/>
      <c r="K17" s="25"/>
      <c r="L17" s="26"/>
      <c r="M17" s="25"/>
      <c r="N17" s="26"/>
      <c r="O17" s="25"/>
      <c r="P17" s="160"/>
      <c r="Q17" s="25"/>
      <c r="R17" s="160"/>
      <c r="S17" s="25"/>
      <c r="T17" s="160">
        <v>4</v>
      </c>
      <c r="U17" s="25"/>
      <c r="V17" s="160"/>
      <c r="W17" s="25"/>
      <c r="X17" s="160"/>
      <c r="Y17" s="25"/>
      <c r="Z17" s="160"/>
      <c r="AA17" s="25"/>
      <c r="AB17" s="160"/>
      <c r="AC17" s="25"/>
      <c r="AD17" s="160"/>
      <c r="AE17" s="25"/>
      <c r="AF17" s="160"/>
      <c r="AG17" s="25"/>
      <c r="AH17" s="160"/>
    </row>
    <row r="18" spans="1:34" ht="12.75">
      <c r="A18" s="22" t="s">
        <v>140</v>
      </c>
      <c r="B18" s="25">
        <v>2</v>
      </c>
      <c r="C18" s="23">
        <f t="shared" si="0"/>
        <v>2</v>
      </c>
      <c r="D18" s="24"/>
      <c r="E18" s="58"/>
      <c r="F18" s="24"/>
      <c r="G18" s="58"/>
      <c r="H18" s="26"/>
      <c r="I18" s="25"/>
      <c r="J18" s="26"/>
      <c r="K18" s="25"/>
      <c r="L18" s="26"/>
      <c r="M18" s="25"/>
      <c r="N18" s="26"/>
      <c r="O18" s="25"/>
      <c r="P18" s="160"/>
      <c r="Q18" s="25"/>
      <c r="R18" s="160"/>
      <c r="S18" s="25"/>
      <c r="T18" s="160">
        <v>2</v>
      </c>
      <c r="U18" s="25"/>
      <c r="V18" s="160"/>
      <c r="W18" s="25"/>
      <c r="X18" s="160"/>
      <c r="Y18" s="25"/>
      <c r="Z18" s="160"/>
      <c r="AA18" s="25"/>
      <c r="AB18" s="160"/>
      <c r="AC18" s="25"/>
      <c r="AD18" s="160"/>
      <c r="AE18" s="25"/>
      <c r="AF18" s="160"/>
      <c r="AG18" s="25"/>
      <c r="AH18" s="160"/>
    </row>
    <row r="19" spans="1:34" ht="12.75">
      <c r="A19" s="22" t="s">
        <v>153</v>
      </c>
      <c r="B19" s="25">
        <v>4</v>
      </c>
      <c r="C19" s="23">
        <f t="shared" si="0"/>
        <v>4</v>
      </c>
      <c r="D19" s="24"/>
      <c r="E19" s="58"/>
      <c r="F19" s="24"/>
      <c r="G19" s="58"/>
      <c r="H19" s="26"/>
      <c r="I19" s="25"/>
      <c r="J19" s="26"/>
      <c r="K19" s="25"/>
      <c r="L19" s="26"/>
      <c r="M19" s="25"/>
      <c r="N19" s="26"/>
      <c r="O19" s="25"/>
      <c r="P19" s="160"/>
      <c r="Q19" s="25"/>
      <c r="R19" s="160"/>
      <c r="S19" s="25"/>
      <c r="T19" s="160"/>
      <c r="U19" s="25"/>
      <c r="V19" s="160"/>
      <c r="W19" s="25"/>
      <c r="X19" s="160"/>
      <c r="Y19" s="25"/>
      <c r="Z19" s="160">
        <v>4</v>
      </c>
      <c r="AA19" s="25"/>
      <c r="AB19" s="160"/>
      <c r="AC19" s="25"/>
      <c r="AD19" s="160"/>
      <c r="AE19" s="25"/>
      <c r="AF19" s="160"/>
      <c r="AG19" s="25"/>
      <c r="AH19" s="160"/>
    </row>
    <row r="20" spans="1:34" ht="12.75">
      <c r="A20" s="22" t="s">
        <v>51</v>
      </c>
      <c r="B20" s="25">
        <v>2</v>
      </c>
      <c r="C20" s="23">
        <f t="shared" si="0"/>
        <v>2</v>
      </c>
      <c r="D20" s="24"/>
      <c r="E20" s="58"/>
      <c r="F20" s="24"/>
      <c r="G20" s="58"/>
      <c r="H20" s="26"/>
      <c r="I20" s="25"/>
      <c r="J20" s="26"/>
      <c r="K20" s="25"/>
      <c r="L20" s="26"/>
      <c r="M20" s="25"/>
      <c r="N20" s="26"/>
      <c r="O20" s="25"/>
      <c r="P20" s="160"/>
      <c r="Q20" s="25"/>
      <c r="R20" s="160"/>
      <c r="S20" s="25"/>
      <c r="T20" s="160"/>
      <c r="U20" s="25"/>
      <c r="V20" s="160"/>
      <c r="W20" s="25"/>
      <c r="X20" s="160"/>
      <c r="Y20" s="25">
        <v>2</v>
      </c>
      <c r="Z20" s="160"/>
      <c r="AA20" s="25"/>
      <c r="AB20" s="160"/>
      <c r="AC20" s="25"/>
      <c r="AD20" s="160"/>
      <c r="AE20" s="25"/>
      <c r="AF20" s="160"/>
      <c r="AG20" s="25"/>
      <c r="AH20" s="160"/>
    </row>
    <row r="21" spans="1:34" ht="12.75">
      <c r="A21" s="22" t="s">
        <v>50</v>
      </c>
      <c r="B21" s="25">
        <v>2</v>
      </c>
      <c r="C21" s="23">
        <f t="shared" si="0"/>
        <v>2</v>
      </c>
      <c r="D21" s="24"/>
      <c r="E21" s="58"/>
      <c r="F21" s="24"/>
      <c r="G21" s="58"/>
      <c r="H21" s="26"/>
      <c r="I21" s="25"/>
      <c r="J21" s="26"/>
      <c r="K21" s="25"/>
      <c r="L21" s="26"/>
      <c r="M21" s="25"/>
      <c r="N21" s="26"/>
      <c r="O21" s="25"/>
      <c r="P21" s="160"/>
      <c r="Q21" s="25"/>
      <c r="R21" s="160"/>
      <c r="S21" s="25"/>
      <c r="T21" s="160"/>
      <c r="U21" s="25"/>
      <c r="V21" s="160"/>
      <c r="W21" s="25"/>
      <c r="X21" s="160"/>
      <c r="Y21" s="25"/>
      <c r="Z21" s="160"/>
      <c r="AA21" s="25"/>
      <c r="AB21" s="160"/>
      <c r="AC21" s="58"/>
      <c r="AD21" s="160"/>
      <c r="AE21" s="25"/>
      <c r="AF21" s="160">
        <v>2</v>
      </c>
      <c r="AG21" s="25"/>
      <c r="AH21" s="160"/>
    </row>
    <row r="22" spans="1:34" ht="12.75">
      <c r="A22" s="22" t="s">
        <v>198</v>
      </c>
      <c r="B22" s="25">
        <v>2</v>
      </c>
      <c r="C22" s="23">
        <f t="shared" si="0"/>
        <v>2</v>
      </c>
      <c r="D22" s="24"/>
      <c r="E22" s="58"/>
      <c r="F22" s="99"/>
      <c r="G22" s="58"/>
      <c r="H22" s="26">
        <v>2</v>
      </c>
      <c r="I22" s="25"/>
      <c r="J22" s="26"/>
      <c r="K22" s="25"/>
      <c r="L22" s="26"/>
      <c r="M22" s="25"/>
      <c r="N22" s="26"/>
      <c r="O22" s="25"/>
      <c r="P22" s="160"/>
      <c r="Q22" s="25"/>
      <c r="R22" s="160"/>
      <c r="S22" s="25"/>
      <c r="T22" s="160"/>
      <c r="U22" s="25"/>
      <c r="V22" s="160"/>
      <c r="W22" s="25"/>
      <c r="X22" s="160"/>
      <c r="Y22" s="25"/>
      <c r="Z22" s="160"/>
      <c r="AA22" s="25"/>
      <c r="AB22" s="160"/>
      <c r="AC22" s="25"/>
      <c r="AD22" s="160"/>
      <c r="AE22" s="25"/>
      <c r="AF22" s="160"/>
      <c r="AG22" s="25"/>
      <c r="AH22" s="160"/>
    </row>
    <row r="23" spans="1:34" ht="12.75">
      <c r="A23" s="22" t="s">
        <v>178</v>
      </c>
      <c r="B23" s="25">
        <v>2</v>
      </c>
      <c r="C23" s="23">
        <f t="shared" si="0"/>
        <v>2</v>
      </c>
      <c r="D23" s="24"/>
      <c r="E23" s="58"/>
      <c r="F23" s="99"/>
      <c r="G23" s="58"/>
      <c r="H23" s="26">
        <v>2</v>
      </c>
      <c r="I23" s="25"/>
      <c r="J23" s="26"/>
      <c r="K23" s="25"/>
      <c r="L23" s="26"/>
      <c r="M23" s="25"/>
      <c r="N23" s="26"/>
      <c r="O23" s="25"/>
      <c r="P23" s="160"/>
      <c r="Q23" s="25"/>
      <c r="R23" s="160"/>
      <c r="S23" s="25"/>
      <c r="T23" s="160"/>
      <c r="U23" s="25"/>
      <c r="V23" s="160"/>
      <c r="W23" s="25"/>
      <c r="X23" s="160"/>
      <c r="Y23" s="25"/>
      <c r="Z23" s="160"/>
      <c r="AA23" s="25"/>
      <c r="AB23" s="160"/>
      <c r="AC23" s="25"/>
      <c r="AD23" s="160"/>
      <c r="AE23" s="25"/>
      <c r="AF23" s="160"/>
      <c r="AG23" s="25"/>
      <c r="AH23" s="160"/>
    </row>
    <row r="24" spans="1:34" ht="12.75">
      <c r="A24" s="22" t="s">
        <v>197</v>
      </c>
      <c r="B24" s="25">
        <v>2</v>
      </c>
      <c r="C24" s="23">
        <f t="shared" si="0"/>
        <v>2</v>
      </c>
      <c r="D24" s="24"/>
      <c r="E24" s="58"/>
      <c r="F24" s="99"/>
      <c r="G24" s="58"/>
      <c r="H24" s="26">
        <v>2</v>
      </c>
      <c r="I24" s="25"/>
      <c r="J24" s="26"/>
      <c r="K24" s="25"/>
      <c r="L24" s="26"/>
      <c r="M24" s="25"/>
      <c r="N24" s="26"/>
      <c r="O24" s="25"/>
      <c r="P24" s="160"/>
      <c r="Q24" s="25"/>
      <c r="R24" s="160"/>
      <c r="S24" s="25"/>
      <c r="T24" s="160"/>
      <c r="U24" s="25"/>
      <c r="V24" s="160"/>
      <c r="W24" s="25"/>
      <c r="X24" s="160"/>
      <c r="Y24" s="25"/>
      <c r="Z24" s="160"/>
      <c r="AA24" s="25"/>
      <c r="AB24" s="160"/>
      <c r="AC24" s="25"/>
      <c r="AD24" s="160"/>
      <c r="AE24" s="25"/>
      <c r="AF24" s="160"/>
      <c r="AG24" s="25"/>
      <c r="AH24" s="160"/>
    </row>
    <row r="25" spans="1:34" ht="12.75">
      <c r="A25" s="22" t="s">
        <v>154</v>
      </c>
      <c r="B25" s="25">
        <v>2</v>
      </c>
      <c r="C25" s="23">
        <f t="shared" si="0"/>
        <v>2</v>
      </c>
      <c r="D25" s="24"/>
      <c r="E25" s="58"/>
      <c r="F25" s="99"/>
      <c r="G25" s="58"/>
      <c r="H25" s="26"/>
      <c r="I25" s="25"/>
      <c r="J25" s="26"/>
      <c r="K25" s="25"/>
      <c r="L25" s="26"/>
      <c r="M25" s="25"/>
      <c r="N25" s="26"/>
      <c r="O25" s="25"/>
      <c r="P25" s="160"/>
      <c r="Q25" s="25"/>
      <c r="R25" s="160"/>
      <c r="S25" s="25"/>
      <c r="T25" s="160"/>
      <c r="U25" s="25"/>
      <c r="V25" s="160"/>
      <c r="W25" s="25"/>
      <c r="X25" s="160"/>
      <c r="Y25" s="25"/>
      <c r="Z25" s="160">
        <v>2</v>
      </c>
      <c r="AA25" s="25"/>
      <c r="AB25" s="160"/>
      <c r="AC25" s="25"/>
      <c r="AD25" s="160"/>
      <c r="AE25" s="25"/>
      <c r="AF25" s="160"/>
      <c r="AG25" s="25"/>
      <c r="AH25" s="160"/>
    </row>
    <row r="26" spans="1:34" ht="12.75">
      <c r="A26" s="22" t="s">
        <v>184</v>
      </c>
      <c r="B26" s="25">
        <v>2</v>
      </c>
      <c r="C26" s="23">
        <f t="shared" si="0"/>
        <v>2</v>
      </c>
      <c r="D26" s="24"/>
      <c r="E26" s="58"/>
      <c r="F26" s="99"/>
      <c r="G26" s="58"/>
      <c r="H26" s="26"/>
      <c r="I26" s="25"/>
      <c r="J26" s="26"/>
      <c r="K26" s="25"/>
      <c r="L26" s="26"/>
      <c r="M26" s="25"/>
      <c r="N26" s="26"/>
      <c r="O26" s="25"/>
      <c r="P26" s="160"/>
      <c r="Q26" s="25"/>
      <c r="R26" s="160"/>
      <c r="S26" s="25"/>
      <c r="T26" s="160"/>
      <c r="U26" s="25"/>
      <c r="V26" s="160"/>
      <c r="W26" s="25"/>
      <c r="X26" s="160"/>
      <c r="Y26" s="25"/>
      <c r="Z26" s="160"/>
      <c r="AA26" s="25"/>
      <c r="AB26" s="160">
        <v>2</v>
      </c>
      <c r="AC26" s="25"/>
      <c r="AD26" s="160"/>
      <c r="AE26" s="25"/>
      <c r="AF26" s="160"/>
      <c r="AG26" s="25"/>
      <c r="AH26" s="160"/>
    </row>
    <row r="27" spans="1:34" ht="12.75">
      <c r="A27" s="22" t="s">
        <v>185</v>
      </c>
      <c r="B27" s="25">
        <v>2</v>
      </c>
      <c r="C27" s="23">
        <f t="shared" si="0"/>
        <v>2</v>
      </c>
      <c r="D27" s="24"/>
      <c r="E27" s="58"/>
      <c r="F27" s="99"/>
      <c r="G27" s="58"/>
      <c r="H27" s="26"/>
      <c r="I27" s="25"/>
      <c r="J27" s="26"/>
      <c r="K27" s="25"/>
      <c r="L27" s="26"/>
      <c r="M27" s="25"/>
      <c r="N27" s="26"/>
      <c r="O27" s="25"/>
      <c r="P27" s="160"/>
      <c r="Q27" s="25"/>
      <c r="R27" s="160"/>
      <c r="S27" s="25"/>
      <c r="T27" s="160"/>
      <c r="U27" s="25"/>
      <c r="V27" s="160"/>
      <c r="W27" s="25"/>
      <c r="X27" s="160"/>
      <c r="Y27" s="25"/>
      <c r="Z27" s="160"/>
      <c r="AA27" s="25"/>
      <c r="AB27" s="160">
        <v>2</v>
      </c>
      <c r="AC27" s="25"/>
      <c r="AD27" s="160"/>
      <c r="AE27" s="25"/>
      <c r="AF27" s="160"/>
      <c r="AG27" s="25"/>
      <c r="AH27" s="160"/>
    </row>
    <row r="28" spans="1:34" ht="12.75">
      <c r="A28" s="28" t="s">
        <v>136</v>
      </c>
      <c r="B28" s="25">
        <v>2</v>
      </c>
      <c r="C28" s="23">
        <f t="shared" si="0"/>
        <v>2</v>
      </c>
      <c r="D28" s="30"/>
      <c r="E28" s="73"/>
      <c r="F28" s="100"/>
      <c r="G28" s="73"/>
      <c r="H28" s="32"/>
      <c r="I28" s="31"/>
      <c r="J28" s="32"/>
      <c r="K28" s="31"/>
      <c r="L28" s="32"/>
      <c r="M28" s="31"/>
      <c r="N28" s="32"/>
      <c r="O28" s="31"/>
      <c r="P28" s="161"/>
      <c r="Q28" s="31"/>
      <c r="R28" s="161"/>
      <c r="S28" s="31"/>
      <c r="T28" s="161"/>
      <c r="U28" s="31">
        <v>2</v>
      </c>
      <c r="V28" s="161"/>
      <c r="W28" s="31"/>
      <c r="X28" s="161"/>
      <c r="Y28" s="31"/>
      <c r="Z28" s="161"/>
      <c r="AA28" s="31"/>
      <c r="AB28" s="161"/>
      <c r="AC28" s="31"/>
      <c r="AD28" s="161"/>
      <c r="AE28" s="31"/>
      <c r="AF28" s="161"/>
      <c r="AG28" s="31"/>
      <c r="AH28" s="161"/>
    </row>
    <row r="29" spans="1:34" ht="12.75">
      <c r="A29" s="28" t="s">
        <v>23</v>
      </c>
      <c r="B29" s="25">
        <v>4</v>
      </c>
      <c r="C29" s="23">
        <f t="shared" si="0"/>
        <v>4</v>
      </c>
      <c r="D29" s="30"/>
      <c r="E29" s="73"/>
      <c r="F29" s="100"/>
      <c r="G29" s="73"/>
      <c r="H29" s="32"/>
      <c r="I29" s="31"/>
      <c r="J29" s="32"/>
      <c r="K29" s="31"/>
      <c r="L29" s="32"/>
      <c r="M29" s="31"/>
      <c r="N29" s="32"/>
      <c r="O29" s="31"/>
      <c r="P29" s="161"/>
      <c r="Q29" s="31"/>
      <c r="R29" s="161"/>
      <c r="S29" s="31"/>
      <c r="T29" s="161"/>
      <c r="U29" s="31">
        <v>2</v>
      </c>
      <c r="V29" s="161"/>
      <c r="W29" s="31">
        <v>2</v>
      </c>
      <c r="X29" s="161"/>
      <c r="Y29" s="31"/>
      <c r="Z29" s="161"/>
      <c r="AA29" s="31"/>
      <c r="AB29" s="161"/>
      <c r="AC29" s="31"/>
      <c r="AD29" s="161"/>
      <c r="AE29" s="31"/>
      <c r="AF29" s="161"/>
      <c r="AG29" s="31"/>
      <c r="AH29" s="161"/>
    </row>
    <row r="30" spans="1:34" ht="12.75">
      <c r="A30" s="28" t="s">
        <v>212</v>
      </c>
      <c r="B30" s="25">
        <v>2</v>
      </c>
      <c r="C30" s="23">
        <f t="shared" si="0"/>
        <v>2</v>
      </c>
      <c r="D30" s="30"/>
      <c r="E30" s="73"/>
      <c r="F30" s="100"/>
      <c r="G30" s="73"/>
      <c r="H30" s="32"/>
      <c r="I30" s="31"/>
      <c r="J30" s="32"/>
      <c r="K30" s="31"/>
      <c r="L30" s="32"/>
      <c r="M30" s="31"/>
      <c r="N30" s="32"/>
      <c r="O30" s="31"/>
      <c r="P30" s="161"/>
      <c r="Q30" s="31"/>
      <c r="R30" s="161"/>
      <c r="S30" s="31"/>
      <c r="T30" s="161"/>
      <c r="U30" s="31"/>
      <c r="V30" s="161"/>
      <c r="W30" s="31"/>
      <c r="X30" s="161"/>
      <c r="Y30" s="31"/>
      <c r="Z30" s="161"/>
      <c r="AA30" s="31">
        <v>2</v>
      </c>
      <c r="AB30" s="161"/>
      <c r="AC30" s="31"/>
      <c r="AD30" s="161"/>
      <c r="AE30" s="31"/>
      <c r="AF30" s="161"/>
      <c r="AG30" s="31"/>
      <c r="AH30" s="161"/>
    </row>
    <row r="31" spans="1:34" ht="12.75">
      <c r="A31" t="s">
        <v>303</v>
      </c>
      <c r="B31" s="6">
        <v>2</v>
      </c>
      <c r="C31" s="11">
        <f t="shared" si="0"/>
        <v>2</v>
      </c>
      <c r="D31" s="15">
        <v>2</v>
      </c>
      <c r="F31" s="102"/>
      <c r="G31" s="43"/>
      <c r="H31" s="13"/>
      <c r="I31" s="6"/>
      <c r="J31" s="13"/>
      <c r="K31" s="6"/>
      <c r="L31" s="13"/>
      <c r="M31" s="6"/>
      <c r="N31" s="13"/>
      <c r="O31" s="6"/>
      <c r="P31" s="162"/>
      <c r="Q31" s="6"/>
      <c r="R31" s="162"/>
      <c r="T31" s="162"/>
      <c r="U31" s="6"/>
      <c r="V31" s="162"/>
      <c r="W31" s="6"/>
      <c r="X31" s="162"/>
      <c r="Y31" s="6"/>
      <c r="Z31" s="162"/>
      <c r="AA31" s="6"/>
      <c r="AB31" s="162"/>
      <c r="AC31" s="6"/>
      <c r="AD31" s="162"/>
      <c r="AE31" s="6"/>
      <c r="AF31" s="162"/>
      <c r="AG31" s="6"/>
      <c r="AH31" s="162"/>
    </row>
    <row r="32" spans="1:34" ht="12.75">
      <c r="A32" s="28" t="s">
        <v>27</v>
      </c>
      <c r="B32" s="31">
        <v>72</v>
      </c>
      <c r="C32" s="29">
        <f t="shared" si="0"/>
        <v>68</v>
      </c>
      <c r="D32" s="30"/>
      <c r="E32" s="73"/>
      <c r="F32" s="100"/>
      <c r="G32" s="73"/>
      <c r="H32" s="32"/>
      <c r="I32" s="31"/>
      <c r="J32" s="32"/>
      <c r="K32" s="31"/>
      <c r="L32" s="32"/>
      <c r="M32" s="31">
        <v>22</v>
      </c>
      <c r="N32" s="32">
        <v>36</v>
      </c>
      <c r="O32" s="31"/>
      <c r="P32" s="161"/>
      <c r="Q32" s="31">
        <v>6</v>
      </c>
      <c r="R32" s="161"/>
      <c r="S32" s="31"/>
      <c r="T32" s="161"/>
      <c r="U32" s="31"/>
      <c r="V32" s="161">
        <v>4</v>
      </c>
      <c r="W32" s="31"/>
      <c r="X32" s="161"/>
      <c r="Y32" s="31"/>
      <c r="Z32" s="161"/>
      <c r="AA32" s="31"/>
      <c r="AB32" s="161"/>
      <c r="AC32" s="31"/>
      <c r="AD32" s="161"/>
      <c r="AE32" s="31"/>
      <c r="AF32" s="161"/>
      <c r="AG32" s="31"/>
      <c r="AH32" s="161"/>
    </row>
    <row r="33" spans="1:34" ht="13.5" thickBot="1">
      <c r="A33" s="150" t="s">
        <v>239</v>
      </c>
      <c r="B33" s="19">
        <v>4</v>
      </c>
      <c r="C33" s="17">
        <v>4</v>
      </c>
      <c r="D33" s="18"/>
      <c r="E33" s="93"/>
      <c r="F33" s="33"/>
      <c r="G33" s="93"/>
      <c r="H33" s="20"/>
      <c r="I33" s="19"/>
      <c r="J33" s="20"/>
      <c r="K33" s="19"/>
      <c r="L33" s="20"/>
      <c r="M33" s="19"/>
      <c r="N33" s="20"/>
      <c r="O33" s="19"/>
      <c r="P33" s="163"/>
      <c r="Q33" s="19">
        <v>4</v>
      </c>
      <c r="R33" s="163"/>
      <c r="S33" s="19"/>
      <c r="T33" s="163"/>
      <c r="U33" s="19"/>
      <c r="V33" s="163"/>
      <c r="W33" s="19"/>
      <c r="X33" s="163"/>
      <c r="Y33" s="19"/>
      <c r="Z33" s="163"/>
      <c r="AA33" s="19"/>
      <c r="AB33" s="163"/>
      <c r="AC33" s="19"/>
      <c r="AD33" s="163"/>
      <c r="AE33" s="19"/>
      <c r="AF33" s="163"/>
      <c r="AG33" s="19"/>
      <c r="AH33" s="163"/>
    </row>
    <row r="34" spans="1:34" ht="12.75">
      <c r="A34" s="59" t="s">
        <v>222</v>
      </c>
      <c r="B34" s="60"/>
      <c r="C34" s="60"/>
      <c r="D34" s="61"/>
      <c r="E34" s="94"/>
      <c r="F34" s="101"/>
      <c r="G34" s="94"/>
      <c r="H34" s="63"/>
      <c r="I34" s="62"/>
      <c r="J34" s="63"/>
      <c r="K34" s="62"/>
      <c r="L34" s="63"/>
      <c r="M34" s="62"/>
      <c r="N34" s="63"/>
      <c r="O34" s="62"/>
      <c r="P34" s="159"/>
      <c r="Q34" s="62"/>
      <c r="R34" s="159"/>
      <c r="S34" s="62"/>
      <c r="T34" s="159"/>
      <c r="U34" s="62"/>
      <c r="V34" s="159"/>
      <c r="W34" s="62"/>
      <c r="X34" s="159"/>
      <c r="Y34" s="62"/>
      <c r="Z34" s="159"/>
      <c r="AA34" s="62"/>
      <c r="AB34" s="159"/>
      <c r="AC34" s="62"/>
      <c r="AD34" s="159"/>
      <c r="AE34" s="62"/>
      <c r="AF34" s="159"/>
      <c r="AG34" s="62"/>
      <c r="AH34" s="159"/>
    </row>
    <row r="35" spans="1:34" ht="12.75">
      <c r="A35" s="34" t="s">
        <v>304</v>
      </c>
      <c r="B35" s="58">
        <v>8</v>
      </c>
      <c r="C35" s="23">
        <f aca="true" t="shared" si="1" ref="C35:C45">SUM(D35:AH35)</f>
        <v>8</v>
      </c>
      <c r="D35" s="30"/>
      <c r="E35" s="73"/>
      <c r="F35" s="100"/>
      <c r="G35" s="73"/>
      <c r="H35" s="32"/>
      <c r="I35" s="31"/>
      <c r="J35" s="32"/>
      <c r="K35" s="31"/>
      <c r="L35" s="32"/>
      <c r="M35" s="31"/>
      <c r="N35" s="32"/>
      <c r="O35" s="31"/>
      <c r="P35" s="161"/>
      <c r="Q35" s="31"/>
      <c r="R35" s="161"/>
      <c r="S35" s="31"/>
      <c r="T35" s="161"/>
      <c r="U35" s="31"/>
      <c r="V35" s="161"/>
      <c r="W35" s="31"/>
      <c r="X35" s="161"/>
      <c r="Y35" s="31"/>
      <c r="Z35" s="161"/>
      <c r="AA35" s="31">
        <v>8</v>
      </c>
      <c r="AB35" s="161"/>
      <c r="AC35" s="31"/>
      <c r="AD35" s="161"/>
      <c r="AE35" s="31"/>
      <c r="AF35" s="161"/>
      <c r="AG35" s="31"/>
      <c r="AH35" s="161"/>
    </row>
    <row r="36" spans="1:34" ht="12.75">
      <c r="A36" s="57" t="s">
        <v>22</v>
      </c>
      <c r="B36" s="43">
        <v>1</v>
      </c>
      <c r="C36" s="23">
        <f t="shared" si="1"/>
        <v>1</v>
      </c>
      <c r="D36" s="15"/>
      <c r="E36" s="43">
        <v>1</v>
      </c>
      <c r="F36" s="102"/>
      <c r="G36" s="43"/>
      <c r="H36" s="13"/>
      <c r="I36" s="6"/>
      <c r="J36" s="13"/>
      <c r="K36" s="6"/>
      <c r="L36" s="13"/>
      <c r="M36" s="6"/>
      <c r="N36" s="13"/>
      <c r="O36" s="6"/>
      <c r="P36" s="162"/>
      <c r="Q36" s="6"/>
      <c r="R36" s="162"/>
      <c r="T36" s="162"/>
      <c r="U36" s="6"/>
      <c r="V36" s="162"/>
      <c r="W36" s="6"/>
      <c r="X36" s="162"/>
      <c r="Y36" s="6"/>
      <c r="Z36" s="162"/>
      <c r="AA36" s="6"/>
      <c r="AB36" s="162"/>
      <c r="AC36" s="6"/>
      <c r="AD36" s="162"/>
      <c r="AE36" s="6"/>
      <c r="AF36" s="162"/>
      <c r="AG36" s="6"/>
      <c r="AH36" s="162"/>
    </row>
    <row r="37" spans="1:34" ht="12.75">
      <c r="A37" s="34" t="s">
        <v>195</v>
      </c>
      <c r="B37" s="73">
        <v>225</v>
      </c>
      <c r="C37" s="23">
        <f t="shared" si="1"/>
        <v>201</v>
      </c>
      <c r="D37" s="30">
        <v>5</v>
      </c>
      <c r="E37" s="73"/>
      <c r="F37" s="100"/>
      <c r="G37" s="73">
        <v>6</v>
      </c>
      <c r="H37" s="32"/>
      <c r="I37" s="31">
        <v>6</v>
      </c>
      <c r="J37" s="32"/>
      <c r="K37" s="31">
        <v>4</v>
      </c>
      <c r="L37" s="32"/>
      <c r="M37" s="31">
        <v>36</v>
      </c>
      <c r="N37" s="32">
        <v>36</v>
      </c>
      <c r="O37" s="31"/>
      <c r="P37" s="161"/>
      <c r="Q37" s="31">
        <v>10</v>
      </c>
      <c r="R37" s="161">
        <v>8</v>
      </c>
      <c r="S37" s="31">
        <v>10</v>
      </c>
      <c r="T37" s="161">
        <v>48</v>
      </c>
      <c r="U37" s="31"/>
      <c r="V37" s="161">
        <v>4</v>
      </c>
      <c r="W37" s="31"/>
      <c r="X37" s="161">
        <v>4</v>
      </c>
      <c r="Y37" s="31"/>
      <c r="Z37" s="161"/>
      <c r="AA37" s="31"/>
      <c r="AB37" s="161"/>
      <c r="AC37" s="31"/>
      <c r="AD37" s="161"/>
      <c r="AE37" s="31"/>
      <c r="AF37" s="161">
        <v>24</v>
      </c>
      <c r="AG37" s="31"/>
      <c r="AH37" s="173"/>
    </row>
    <row r="38" spans="1:34" ht="12.75">
      <c r="A38" s="27" t="s">
        <v>186</v>
      </c>
      <c r="B38" s="58">
        <v>10</v>
      </c>
      <c r="C38" s="23">
        <f>SUM(D38:AH38)</f>
        <v>7</v>
      </c>
      <c r="D38" s="24">
        <v>1</v>
      </c>
      <c r="E38" s="58"/>
      <c r="F38" s="99"/>
      <c r="G38" s="58"/>
      <c r="H38" s="26"/>
      <c r="I38" s="25"/>
      <c r="J38" s="26"/>
      <c r="K38" s="25"/>
      <c r="L38" s="26"/>
      <c r="M38" s="25"/>
      <c r="N38" s="26"/>
      <c r="O38" s="25"/>
      <c r="P38" s="160"/>
      <c r="Q38" s="25"/>
      <c r="R38" s="160"/>
      <c r="S38" s="25"/>
      <c r="T38" s="160">
        <v>2</v>
      </c>
      <c r="U38" s="25"/>
      <c r="V38" s="160"/>
      <c r="W38" s="25"/>
      <c r="X38" s="160"/>
      <c r="Y38" s="25"/>
      <c r="Z38" s="160"/>
      <c r="AA38" s="25"/>
      <c r="AB38" s="160"/>
      <c r="AC38" s="25"/>
      <c r="AD38" s="160"/>
      <c r="AE38" s="25"/>
      <c r="AF38" s="160"/>
      <c r="AG38" s="25"/>
      <c r="AH38" s="161">
        <v>4</v>
      </c>
    </row>
    <row r="39" spans="1:34" ht="12.75">
      <c r="A39" s="27" t="s">
        <v>56</v>
      </c>
      <c r="B39" s="58">
        <v>15</v>
      </c>
      <c r="C39" s="23">
        <f t="shared" si="1"/>
        <v>12</v>
      </c>
      <c r="D39" s="24"/>
      <c r="E39" s="58"/>
      <c r="F39" s="99"/>
      <c r="G39" s="58"/>
      <c r="H39" s="26"/>
      <c r="I39" s="25"/>
      <c r="J39" s="26"/>
      <c r="K39" s="25"/>
      <c r="L39" s="26"/>
      <c r="M39" s="25"/>
      <c r="N39" s="26"/>
      <c r="O39" s="25"/>
      <c r="P39" s="160"/>
      <c r="Q39" s="25"/>
      <c r="R39" s="160"/>
      <c r="S39" s="25"/>
      <c r="T39" s="160"/>
      <c r="U39" s="25"/>
      <c r="V39" s="160"/>
      <c r="W39" s="25"/>
      <c r="X39" s="160"/>
      <c r="Y39" s="25">
        <v>4</v>
      </c>
      <c r="Z39" s="160">
        <v>4</v>
      </c>
      <c r="AA39" s="25"/>
      <c r="AB39" s="160"/>
      <c r="AC39" s="25"/>
      <c r="AD39" s="160"/>
      <c r="AE39" s="25"/>
      <c r="AF39" s="160">
        <v>4</v>
      </c>
      <c r="AG39" s="25"/>
      <c r="AH39" s="160"/>
    </row>
    <row r="40" spans="1:34" ht="12.75">
      <c r="A40" s="34" t="s">
        <v>13</v>
      </c>
      <c r="B40" s="58">
        <v>30</v>
      </c>
      <c r="C40" s="23">
        <f t="shared" si="1"/>
        <v>28</v>
      </c>
      <c r="D40" s="30"/>
      <c r="E40" s="73"/>
      <c r="F40" s="100"/>
      <c r="G40" s="73"/>
      <c r="H40" s="32">
        <v>20</v>
      </c>
      <c r="I40" s="31"/>
      <c r="J40" s="32"/>
      <c r="K40" s="31"/>
      <c r="L40" s="32"/>
      <c r="M40" s="31"/>
      <c r="N40" s="32"/>
      <c r="O40" s="31"/>
      <c r="P40" s="161"/>
      <c r="Q40" s="31"/>
      <c r="R40" s="161"/>
      <c r="S40" s="31"/>
      <c r="T40" s="161"/>
      <c r="U40" s="31"/>
      <c r="V40" s="161"/>
      <c r="W40" s="31"/>
      <c r="X40" s="161"/>
      <c r="Y40" s="31"/>
      <c r="Z40" s="161">
        <v>2</v>
      </c>
      <c r="AA40" s="31"/>
      <c r="AB40" s="161">
        <v>6</v>
      </c>
      <c r="AC40" s="31"/>
      <c r="AD40" s="161"/>
      <c r="AE40" s="31"/>
      <c r="AF40" s="161"/>
      <c r="AG40" s="31"/>
      <c r="AH40" s="161"/>
    </row>
    <row r="41" spans="1:34" ht="12.75">
      <c r="A41" s="57" t="s">
        <v>177</v>
      </c>
      <c r="B41" s="43">
        <v>5</v>
      </c>
      <c r="C41" s="11">
        <f t="shared" si="1"/>
        <v>5</v>
      </c>
      <c r="D41" s="15">
        <v>5</v>
      </c>
      <c r="F41" s="102"/>
      <c r="G41" s="43"/>
      <c r="H41" s="13"/>
      <c r="I41" s="6"/>
      <c r="J41" s="13"/>
      <c r="K41" s="6"/>
      <c r="L41" s="13"/>
      <c r="M41" s="6"/>
      <c r="N41" s="13"/>
      <c r="O41" s="6"/>
      <c r="P41" s="162"/>
      <c r="Q41" s="6"/>
      <c r="R41" s="162"/>
      <c r="T41" s="162"/>
      <c r="U41" s="6"/>
      <c r="V41" s="162"/>
      <c r="W41" s="6"/>
      <c r="X41" s="162"/>
      <c r="Y41" s="6"/>
      <c r="Z41" s="162"/>
      <c r="AA41" s="6"/>
      <c r="AB41" s="162"/>
      <c r="AC41" s="6"/>
      <c r="AD41" s="162"/>
      <c r="AE41" s="6"/>
      <c r="AF41" s="162"/>
      <c r="AG41" s="6"/>
      <c r="AH41" s="162"/>
    </row>
    <row r="42" spans="1:34" ht="12.75">
      <c r="A42" s="34" t="s">
        <v>243</v>
      </c>
      <c r="B42" s="73">
        <v>10</v>
      </c>
      <c r="C42" s="29">
        <f t="shared" si="1"/>
        <v>4</v>
      </c>
      <c r="D42" s="30">
        <v>4</v>
      </c>
      <c r="E42" s="73"/>
      <c r="F42" s="100"/>
      <c r="G42" s="73"/>
      <c r="H42" s="32"/>
      <c r="I42" s="31"/>
      <c r="J42" s="32"/>
      <c r="K42" s="31"/>
      <c r="L42" s="32"/>
      <c r="M42" s="31"/>
      <c r="N42" s="32"/>
      <c r="O42" s="31"/>
      <c r="P42" s="161"/>
      <c r="Q42" s="31"/>
      <c r="R42" s="161"/>
      <c r="S42" s="31"/>
      <c r="T42" s="161"/>
      <c r="U42" s="31"/>
      <c r="V42" s="161"/>
      <c r="W42" s="31"/>
      <c r="X42" s="161"/>
      <c r="Y42" s="31"/>
      <c r="Z42" s="161"/>
      <c r="AA42" s="31"/>
      <c r="AB42" s="161"/>
      <c r="AC42" s="31"/>
      <c r="AD42" s="161"/>
      <c r="AE42" s="31"/>
      <c r="AF42" s="161"/>
      <c r="AG42" s="31"/>
      <c r="AH42" s="161"/>
    </row>
    <row r="43" spans="1:34" ht="12.75">
      <c r="A43" s="57" t="s">
        <v>125</v>
      </c>
      <c r="B43" s="43">
        <v>20</v>
      </c>
      <c r="C43" s="11">
        <f t="shared" si="1"/>
        <v>17</v>
      </c>
      <c r="D43" s="15"/>
      <c r="F43" s="102"/>
      <c r="G43" s="43"/>
      <c r="H43" s="13"/>
      <c r="I43" s="6"/>
      <c r="J43" s="13"/>
      <c r="K43" s="6"/>
      <c r="L43" s="13"/>
      <c r="M43" s="6"/>
      <c r="N43" s="13"/>
      <c r="O43" s="6"/>
      <c r="P43" s="162"/>
      <c r="Q43" s="6"/>
      <c r="R43" s="162"/>
      <c r="T43" s="162"/>
      <c r="U43" s="6"/>
      <c r="V43" s="162"/>
      <c r="W43" s="6"/>
      <c r="X43" s="162"/>
      <c r="Y43" s="6"/>
      <c r="Z43" s="162"/>
      <c r="AA43" s="6"/>
      <c r="AB43" s="162"/>
      <c r="AC43" s="6">
        <v>17</v>
      </c>
      <c r="AD43" s="162"/>
      <c r="AE43" s="6"/>
      <c r="AF43" s="162"/>
      <c r="AG43" s="6"/>
      <c r="AH43" s="162"/>
    </row>
    <row r="44" spans="1:34" ht="12.75">
      <c r="A44" s="34" t="s">
        <v>179</v>
      </c>
      <c r="B44" s="73">
        <v>10</v>
      </c>
      <c r="C44" s="29">
        <f t="shared" si="1"/>
        <v>6</v>
      </c>
      <c r="D44" s="30">
        <v>6</v>
      </c>
      <c r="E44" s="73"/>
      <c r="F44" s="100"/>
      <c r="G44" s="73"/>
      <c r="H44" s="32"/>
      <c r="I44" s="31"/>
      <c r="J44" s="32"/>
      <c r="K44" s="31"/>
      <c r="L44" s="32"/>
      <c r="M44" s="31"/>
      <c r="N44" s="32"/>
      <c r="O44" s="31"/>
      <c r="P44" s="161"/>
      <c r="Q44" s="31"/>
      <c r="R44" s="161"/>
      <c r="S44" s="31"/>
      <c r="T44" s="161"/>
      <c r="U44" s="31"/>
      <c r="V44" s="161"/>
      <c r="W44" s="31"/>
      <c r="X44" s="161"/>
      <c r="Y44" s="31"/>
      <c r="Z44" s="161"/>
      <c r="AA44" s="31"/>
      <c r="AB44" s="161"/>
      <c r="AC44" s="31"/>
      <c r="AD44" s="161"/>
      <c r="AE44" s="31"/>
      <c r="AF44" s="161"/>
      <c r="AG44" s="31"/>
      <c r="AH44" s="161"/>
    </row>
    <row r="45" spans="1:34" ht="12.75">
      <c r="A45" s="34" t="s">
        <v>305</v>
      </c>
      <c r="B45" s="73">
        <v>30</v>
      </c>
      <c r="C45" s="29">
        <f t="shared" si="1"/>
        <v>23</v>
      </c>
      <c r="D45" s="30">
        <v>23</v>
      </c>
      <c r="E45" s="73"/>
      <c r="F45" s="100"/>
      <c r="G45" s="73"/>
      <c r="H45" s="32"/>
      <c r="I45" s="31"/>
      <c r="J45" s="32"/>
      <c r="K45" s="31"/>
      <c r="L45" s="32"/>
      <c r="M45" s="31"/>
      <c r="N45" s="32"/>
      <c r="O45" s="31"/>
      <c r="P45" s="161"/>
      <c r="Q45" s="31"/>
      <c r="R45" s="161"/>
      <c r="S45" s="31"/>
      <c r="T45" s="161"/>
      <c r="U45" s="31"/>
      <c r="V45" s="161"/>
      <c r="W45" s="31"/>
      <c r="X45" s="161"/>
      <c r="Y45" s="31"/>
      <c r="Z45" s="161"/>
      <c r="AA45" s="31"/>
      <c r="AB45" s="161"/>
      <c r="AC45" s="31"/>
      <c r="AD45" s="161"/>
      <c r="AE45" s="31"/>
      <c r="AF45" s="161"/>
      <c r="AG45" s="31"/>
      <c r="AH45" s="161"/>
    </row>
    <row r="46" spans="1:34" ht="13.5" thickBot="1">
      <c r="A46" s="21"/>
      <c r="B46" s="19"/>
      <c r="C46" s="17"/>
      <c r="D46" s="18"/>
      <c r="E46" s="93"/>
      <c r="F46" s="33"/>
      <c r="G46" s="93"/>
      <c r="H46" s="20"/>
      <c r="I46" s="19"/>
      <c r="J46" s="20"/>
      <c r="K46" s="19"/>
      <c r="L46" s="20"/>
      <c r="M46" s="19"/>
      <c r="N46" s="20"/>
      <c r="O46" s="19"/>
      <c r="P46" s="163"/>
      <c r="Q46" s="19"/>
      <c r="R46" s="163"/>
      <c r="S46" s="19"/>
      <c r="T46" s="163"/>
      <c r="U46" s="19"/>
      <c r="V46" s="163"/>
      <c r="W46" s="19"/>
      <c r="X46" s="163"/>
      <c r="Y46" s="19"/>
      <c r="Z46" s="163"/>
      <c r="AA46" s="19"/>
      <c r="AB46" s="163"/>
      <c r="AC46" s="19"/>
      <c r="AD46" s="163"/>
      <c r="AE46" s="19"/>
      <c r="AF46" s="163"/>
      <c r="AG46" s="19"/>
      <c r="AH46" s="163"/>
    </row>
    <row r="47" spans="1:34" ht="12.75">
      <c r="A47" s="1" t="s">
        <v>52</v>
      </c>
      <c r="B47" s="11"/>
      <c r="D47" s="15"/>
      <c r="F47" s="102"/>
      <c r="G47" s="43"/>
      <c r="H47" s="13"/>
      <c r="I47" s="6"/>
      <c r="J47" s="13"/>
      <c r="K47" s="6"/>
      <c r="L47" s="13"/>
      <c r="M47" s="6"/>
      <c r="N47" s="13"/>
      <c r="O47" s="6"/>
      <c r="P47" s="162"/>
      <c r="Q47" s="6"/>
      <c r="R47" s="162"/>
      <c r="T47" s="162"/>
      <c r="U47" s="6"/>
      <c r="V47" s="162"/>
      <c r="W47" s="6"/>
      <c r="X47" s="162"/>
      <c r="Y47" s="6"/>
      <c r="Z47" s="162"/>
      <c r="AA47" s="6"/>
      <c r="AB47" s="162"/>
      <c r="AC47" s="6"/>
      <c r="AD47" s="162"/>
      <c r="AE47" s="6"/>
      <c r="AF47" s="162"/>
      <c r="AG47" s="6"/>
      <c r="AH47" s="162"/>
    </row>
    <row r="48" spans="1:34" ht="12.75">
      <c r="A48" s="34" t="s">
        <v>175</v>
      </c>
      <c r="B48" s="73">
        <v>5</v>
      </c>
      <c r="C48" s="29">
        <f aca="true" t="shared" si="2" ref="C48:C53">SUM(D48:AH48)</f>
        <v>1</v>
      </c>
      <c r="D48" s="30"/>
      <c r="E48" s="73"/>
      <c r="F48" s="100"/>
      <c r="G48" s="73"/>
      <c r="H48" s="32"/>
      <c r="I48" s="31"/>
      <c r="J48" s="32"/>
      <c r="K48" s="31"/>
      <c r="L48" s="32">
        <v>1</v>
      </c>
      <c r="M48" s="31"/>
      <c r="N48" s="32"/>
      <c r="O48" s="31"/>
      <c r="P48" s="161"/>
      <c r="Q48" s="31"/>
      <c r="R48" s="161"/>
      <c r="S48" s="31"/>
      <c r="T48" s="161"/>
      <c r="U48" s="31"/>
      <c r="V48" s="161"/>
      <c r="W48" s="31"/>
      <c r="X48" s="161"/>
      <c r="Y48" s="31"/>
      <c r="Z48" s="161"/>
      <c r="AA48" s="31"/>
      <c r="AB48" s="161"/>
      <c r="AC48" s="31"/>
      <c r="AD48" s="161"/>
      <c r="AE48" s="31"/>
      <c r="AF48" s="161"/>
      <c r="AG48" s="31"/>
      <c r="AH48" s="161"/>
    </row>
    <row r="49" spans="1:34" ht="12.75">
      <c r="A49" s="34" t="s">
        <v>57</v>
      </c>
      <c r="B49" s="58">
        <v>5</v>
      </c>
      <c r="C49" s="23">
        <f t="shared" si="2"/>
        <v>4</v>
      </c>
      <c r="D49" s="30"/>
      <c r="E49" s="73"/>
      <c r="F49" s="100"/>
      <c r="G49" s="73"/>
      <c r="H49" s="32"/>
      <c r="I49" s="31"/>
      <c r="J49" s="32"/>
      <c r="K49" s="31"/>
      <c r="L49" s="32"/>
      <c r="M49" s="31"/>
      <c r="N49" s="32"/>
      <c r="O49" s="31"/>
      <c r="P49" s="161"/>
      <c r="Q49" s="31"/>
      <c r="R49" s="161"/>
      <c r="S49" s="31"/>
      <c r="T49" s="161"/>
      <c r="U49" s="31">
        <v>2</v>
      </c>
      <c r="V49" s="161"/>
      <c r="W49" s="31">
        <v>2</v>
      </c>
      <c r="X49" s="161"/>
      <c r="Y49" s="31"/>
      <c r="Z49" s="161"/>
      <c r="AA49" s="31"/>
      <c r="AB49" s="161"/>
      <c r="AC49" s="31"/>
      <c r="AD49" s="161"/>
      <c r="AE49" s="31"/>
      <c r="AF49" s="161"/>
      <c r="AG49" s="31"/>
      <c r="AH49" s="161"/>
    </row>
    <row r="50" spans="1:34" ht="12.75">
      <c r="A50" s="34" t="s">
        <v>284</v>
      </c>
      <c r="B50" s="58">
        <v>2</v>
      </c>
      <c r="C50" s="23">
        <f t="shared" si="2"/>
        <v>2</v>
      </c>
      <c r="D50" s="30"/>
      <c r="E50" s="73"/>
      <c r="F50" s="100"/>
      <c r="G50" s="73"/>
      <c r="H50" s="32"/>
      <c r="I50" s="31"/>
      <c r="J50" s="32"/>
      <c r="K50" s="31"/>
      <c r="L50" s="32"/>
      <c r="M50" s="31"/>
      <c r="N50" s="32"/>
      <c r="O50" s="31"/>
      <c r="P50" s="161"/>
      <c r="Q50" s="31"/>
      <c r="R50" s="161"/>
      <c r="S50" s="31"/>
      <c r="T50" s="161"/>
      <c r="U50" s="31"/>
      <c r="V50" s="161"/>
      <c r="W50" s="31"/>
      <c r="X50" s="161"/>
      <c r="Y50" s="31">
        <v>2</v>
      </c>
      <c r="Z50" s="161"/>
      <c r="AA50" s="31"/>
      <c r="AB50" s="161"/>
      <c r="AC50" s="31"/>
      <c r="AD50" s="161"/>
      <c r="AE50" s="31"/>
      <c r="AF50" s="161"/>
      <c r="AG50" s="31"/>
      <c r="AH50" s="161"/>
    </row>
    <row r="51" spans="1:34" ht="12.75">
      <c r="A51" s="89" t="s">
        <v>200</v>
      </c>
      <c r="B51" s="95">
        <v>2</v>
      </c>
      <c r="C51" s="45">
        <f t="shared" si="2"/>
        <v>2</v>
      </c>
      <c r="D51" s="90"/>
      <c r="E51" s="95">
        <v>2</v>
      </c>
      <c r="F51" s="103"/>
      <c r="G51" s="95"/>
      <c r="H51" s="91"/>
      <c r="I51" s="46"/>
      <c r="J51" s="91"/>
      <c r="K51" s="46"/>
      <c r="L51" s="91"/>
      <c r="M51" s="46"/>
      <c r="N51" s="91"/>
      <c r="O51" s="46"/>
      <c r="P51" s="164"/>
      <c r="Q51" s="46"/>
      <c r="R51" s="164"/>
      <c r="S51" s="46"/>
      <c r="T51" s="164"/>
      <c r="U51" s="46"/>
      <c r="V51" s="164"/>
      <c r="W51" s="46"/>
      <c r="X51" s="164"/>
      <c r="Y51" s="46"/>
      <c r="Z51" s="164"/>
      <c r="AA51" s="46"/>
      <c r="AB51" s="164"/>
      <c r="AC51" s="46"/>
      <c r="AD51" s="164"/>
      <c r="AE51" s="46"/>
      <c r="AF51" s="164"/>
      <c r="AG51" s="46"/>
      <c r="AH51" s="164"/>
    </row>
    <row r="52" spans="1:34" ht="12.75">
      <c r="A52" s="28" t="s">
        <v>156</v>
      </c>
      <c r="B52" s="31">
        <v>10</v>
      </c>
      <c r="C52" s="29">
        <f t="shared" si="2"/>
        <v>8</v>
      </c>
      <c r="D52" s="30"/>
      <c r="E52" s="73"/>
      <c r="F52" s="100"/>
      <c r="G52" s="73"/>
      <c r="H52" s="32"/>
      <c r="I52" s="31"/>
      <c r="J52" s="32"/>
      <c r="K52" s="31"/>
      <c r="L52" s="32"/>
      <c r="M52" s="31"/>
      <c r="N52" s="32"/>
      <c r="O52" s="31"/>
      <c r="P52" s="161"/>
      <c r="Q52" s="31"/>
      <c r="R52" s="161"/>
      <c r="S52" s="31"/>
      <c r="T52" s="161"/>
      <c r="U52" s="31"/>
      <c r="V52" s="161"/>
      <c r="W52" s="31"/>
      <c r="X52" s="161"/>
      <c r="Y52" s="31"/>
      <c r="Z52" s="161">
        <v>8</v>
      </c>
      <c r="AA52" s="31"/>
      <c r="AB52" s="161"/>
      <c r="AC52" s="31"/>
      <c r="AD52" s="161"/>
      <c r="AE52" s="31"/>
      <c r="AF52" s="161"/>
      <c r="AG52" s="31"/>
      <c r="AH52" s="161"/>
    </row>
    <row r="53" spans="1:34" ht="12.75">
      <c r="A53" s="34" t="s">
        <v>299</v>
      </c>
      <c r="B53" s="31">
        <v>45</v>
      </c>
      <c r="C53" s="29">
        <f t="shared" si="2"/>
        <v>40</v>
      </c>
      <c r="D53" s="30"/>
      <c r="E53" s="73"/>
      <c r="F53" s="100"/>
      <c r="G53" s="73"/>
      <c r="H53" s="32"/>
      <c r="I53" s="31"/>
      <c r="J53" s="32"/>
      <c r="K53" s="31"/>
      <c r="L53" s="32"/>
      <c r="M53" s="31"/>
      <c r="N53" s="32"/>
      <c r="O53" s="31"/>
      <c r="P53" s="161"/>
      <c r="Q53" s="31">
        <v>23</v>
      </c>
      <c r="R53" s="161"/>
      <c r="S53" s="31"/>
      <c r="T53" s="161"/>
      <c r="U53" s="31"/>
      <c r="V53" s="161"/>
      <c r="W53" s="31"/>
      <c r="X53" s="161"/>
      <c r="Y53" s="31"/>
      <c r="Z53" s="161"/>
      <c r="AA53" s="31"/>
      <c r="AB53" s="161"/>
      <c r="AC53" s="31">
        <v>17</v>
      </c>
      <c r="AD53" s="161"/>
      <c r="AE53" s="31"/>
      <c r="AF53" s="161"/>
      <c r="AG53" s="31"/>
      <c r="AH53" s="161"/>
    </row>
    <row r="54" spans="1:34" ht="13.5" thickBot="1">
      <c r="A54" s="21"/>
      <c r="B54" s="19"/>
      <c r="C54" s="17"/>
      <c r="D54" s="18"/>
      <c r="E54" s="93"/>
      <c r="F54" s="33"/>
      <c r="G54" s="93"/>
      <c r="H54" s="20"/>
      <c r="I54" s="19"/>
      <c r="J54" s="20"/>
      <c r="K54" s="19"/>
      <c r="L54" s="20"/>
      <c r="M54" s="19"/>
      <c r="N54" s="20"/>
      <c r="O54" s="19"/>
      <c r="P54" s="163"/>
      <c r="Q54" s="19"/>
      <c r="R54" s="163"/>
      <c r="S54" s="19"/>
      <c r="T54" s="163"/>
      <c r="U54" s="19"/>
      <c r="V54" s="163"/>
      <c r="W54" s="19"/>
      <c r="X54" s="163"/>
      <c r="Y54" s="19"/>
      <c r="Z54" s="163"/>
      <c r="AA54" s="19"/>
      <c r="AB54" s="163"/>
      <c r="AC54" s="19"/>
      <c r="AD54" s="163"/>
      <c r="AE54" s="19"/>
      <c r="AF54" s="163"/>
      <c r="AG54" s="19"/>
      <c r="AH54" s="163"/>
    </row>
    <row r="55" spans="1:34" ht="12.75">
      <c r="A55" s="59" t="s">
        <v>60</v>
      </c>
      <c r="B55" s="60"/>
      <c r="C55" s="60"/>
      <c r="D55" s="61"/>
      <c r="E55" s="94"/>
      <c r="F55" s="101"/>
      <c r="G55" s="94"/>
      <c r="H55" s="63"/>
      <c r="I55" s="62"/>
      <c r="J55" s="63"/>
      <c r="K55" s="62"/>
      <c r="L55" s="63"/>
      <c r="M55" s="62"/>
      <c r="N55" s="63"/>
      <c r="O55" s="62"/>
      <c r="P55" s="159"/>
      <c r="Q55" s="62"/>
      <c r="R55" s="159"/>
      <c r="S55" s="62"/>
      <c r="T55" s="159"/>
      <c r="U55" s="62"/>
      <c r="V55" s="159"/>
      <c r="W55" s="62"/>
      <c r="X55" s="159"/>
      <c r="Y55" s="62"/>
      <c r="Z55" s="159"/>
      <c r="AA55" s="62"/>
      <c r="AB55" s="159"/>
      <c r="AC55" s="62"/>
      <c r="AD55" s="159"/>
      <c r="AE55" s="62"/>
      <c r="AF55" s="159"/>
      <c r="AG55" s="62"/>
      <c r="AH55" s="159"/>
    </row>
    <row r="56" spans="1:34" ht="12.75">
      <c r="A56" s="34" t="s">
        <v>306</v>
      </c>
      <c r="B56" s="58">
        <v>50</v>
      </c>
      <c r="C56" s="23">
        <f>SUM(D56:AH56)</f>
        <v>45</v>
      </c>
      <c r="D56" s="30">
        <v>45</v>
      </c>
      <c r="E56" s="73"/>
      <c r="F56" s="100"/>
      <c r="G56" s="73"/>
      <c r="H56" s="32"/>
      <c r="I56" s="31"/>
      <c r="J56" s="32"/>
      <c r="K56" s="31"/>
      <c r="L56" s="32"/>
      <c r="M56" s="31"/>
      <c r="N56" s="32"/>
      <c r="O56" s="31"/>
      <c r="P56" s="161"/>
      <c r="Q56" s="31"/>
      <c r="R56" s="161"/>
      <c r="S56" s="31"/>
      <c r="T56" s="161"/>
      <c r="U56" s="31"/>
      <c r="V56" s="161"/>
      <c r="W56" s="31"/>
      <c r="X56" s="161"/>
      <c r="Y56" s="31"/>
      <c r="Z56" s="161"/>
      <c r="AA56" s="31"/>
      <c r="AB56" s="161"/>
      <c r="AC56" s="31"/>
      <c r="AD56" s="161"/>
      <c r="AE56" s="31"/>
      <c r="AF56" s="161"/>
      <c r="AG56" s="31"/>
      <c r="AH56" s="161"/>
    </row>
    <row r="57" spans="1:34" ht="12.75">
      <c r="A57" s="27" t="s">
        <v>18</v>
      </c>
      <c r="B57" s="58">
        <v>1</v>
      </c>
      <c r="C57" s="23">
        <f>SUM(D57:AH57)</f>
        <v>1</v>
      </c>
      <c r="D57" s="24"/>
      <c r="E57" s="58">
        <v>1</v>
      </c>
      <c r="F57" s="99"/>
      <c r="G57" s="58"/>
      <c r="H57" s="26"/>
      <c r="I57" s="25"/>
      <c r="J57" s="26"/>
      <c r="K57" s="25"/>
      <c r="L57" s="26"/>
      <c r="M57" s="25"/>
      <c r="N57" s="26"/>
      <c r="O57" s="25"/>
      <c r="P57" s="160"/>
      <c r="Q57" s="25"/>
      <c r="R57" s="160"/>
      <c r="S57" s="25"/>
      <c r="T57" s="160"/>
      <c r="U57" s="25"/>
      <c r="V57" s="160"/>
      <c r="W57" s="25"/>
      <c r="X57" s="160"/>
      <c r="Y57" s="25"/>
      <c r="Z57" s="160"/>
      <c r="AA57" s="25"/>
      <c r="AB57" s="160"/>
      <c r="AC57" s="25"/>
      <c r="AD57" s="160"/>
      <c r="AE57" s="25"/>
      <c r="AF57" s="160"/>
      <c r="AG57" s="25"/>
      <c r="AH57" s="160"/>
    </row>
    <row r="58" spans="1:34" ht="12.75">
      <c r="A58" s="22" t="s">
        <v>16</v>
      </c>
      <c r="B58" s="25">
        <v>190</v>
      </c>
      <c r="C58" s="23">
        <f>SUM(D58:AH58)</f>
        <v>178</v>
      </c>
      <c r="D58" s="24">
        <v>8</v>
      </c>
      <c r="E58" s="58">
        <v>2</v>
      </c>
      <c r="F58" s="99"/>
      <c r="G58" s="58">
        <v>6</v>
      </c>
      <c r="H58" s="26"/>
      <c r="I58" s="25">
        <v>6</v>
      </c>
      <c r="J58" s="26"/>
      <c r="K58" s="25">
        <v>4</v>
      </c>
      <c r="L58" s="26">
        <v>2</v>
      </c>
      <c r="M58" s="25">
        <v>36</v>
      </c>
      <c r="N58" s="26">
        <v>36</v>
      </c>
      <c r="O58" s="25"/>
      <c r="P58" s="160"/>
      <c r="Q58" s="25">
        <v>10</v>
      </c>
      <c r="R58" s="160">
        <v>8</v>
      </c>
      <c r="S58" s="25">
        <v>10</v>
      </c>
      <c r="T58" s="160">
        <v>24</v>
      </c>
      <c r="U58" s="25">
        <v>2</v>
      </c>
      <c r="V58" s="160">
        <v>4</v>
      </c>
      <c r="W58" s="25"/>
      <c r="X58" s="160">
        <v>4</v>
      </c>
      <c r="Y58" s="25"/>
      <c r="Z58" s="160"/>
      <c r="AA58" s="25"/>
      <c r="AB58" s="160"/>
      <c r="AC58" s="25"/>
      <c r="AD58" s="160"/>
      <c r="AE58" s="25"/>
      <c r="AF58" s="160">
        <v>12</v>
      </c>
      <c r="AG58" s="25"/>
      <c r="AH58" s="160">
        <v>4</v>
      </c>
    </row>
    <row r="59" spans="1:34" ht="12.75">
      <c r="A59" s="28" t="s">
        <v>17</v>
      </c>
      <c r="B59" s="25">
        <v>8</v>
      </c>
      <c r="C59" s="23">
        <f>SUM(D59:AH59)</f>
        <v>8</v>
      </c>
      <c r="D59" s="30"/>
      <c r="E59" s="73"/>
      <c r="F59" s="100"/>
      <c r="G59" s="73"/>
      <c r="H59" s="32"/>
      <c r="I59" s="31"/>
      <c r="J59" s="32"/>
      <c r="K59" s="31"/>
      <c r="L59" s="32"/>
      <c r="M59" s="31"/>
      <c r="N59" s="32"/>
      <c r="O59" s="31"/>
      <c r="P59" s="161"/>
      <c r="Q59" s="31"/>
      <c r="R59" s="161"/>
      <c r="S59" s="31"/>
      <c r="T59" s="161"/>
      <c r="U59" s="31" t="s">
        <v>31</v>
      </c>
      <c r="V59" s="161"/>
      <c r="W59" s="31"/>
      <c r="X59" s="161"/>
      <c r="Y59" s="31">
        <v>2</v>
      </c>
      <c r="Z59" s="161">
        <v>4</v>
      </c>
      <c r="AA59" s="31"/>
      <c r="AB59" s="161"/>
      <c r="AC59" s="31"/>
      <c r="AD59" s="161"/>
      <c r="AE59" s="31"/>
      <c r="AF59" s="161">
        <v>2</v>
      </c>
      <c r="AG59" s="31"/>
      <c r="AH59" s="161"/>
    </row>
    <row r="60" spans="1:34" ht="12.75">
      <c r="A60" s="28" t="s">
        <v>15</v>
      </c>
      <c r="B60" s="31">
        <v>12</v>
      </c>
      <c r="C60" s="29">
        <f>SUM(D60:AH60)</f>
        <v>12</v>
      </c>
      <c r="D60" s="30"/>
      <c r="E60" s="73"/>
      <c r="F60" s="100"/>
      <c r="G60" s="73"/>
      <c r="H60" s="32">
        <v>6</v>
      </c>
      <c r="I60" s="31"/>
      <c r="J60" s="32"/>
      <c r="K60" s="31"/>
      <c r="L60" s="32"/>
      <c r="M60" s="31"/>
      <c r="N60" s="32"/>
      <c r="O60" s="31"/>
      <c r="P60" s="161"/>
      <c r="Q60" s="31"/>
      <c r="R60" s="161"/>
      <c r="S60" s="31"/>
      <c r="T60" s="161"/>
      <c r="U60" s="31"/>
      <c r="V60" s="161"/>
      <c r="W60" s="31"/>
      <c r="X60" s="161"/>
      <c r="Y60" s="31"/>
      <c r="Z60" s="161">
        <v>2</v>
      </c>
      <c r="AA60" s="31"/>
      <c r="AB60" s="161">
        <v>4</v>
      </c>
      <c r="AC60" s="31"/>
      <c r="AD60" s="161"/>
      <c r="AE60" s="31"/>
      <c r="AF60" s="161"/>
      <c r="AG60" s="31"/>
      <c r="AH60" s="161"/>
    </row>
    <row r="61" spans="1:34" ht="13.5" thickBot="1">
      <c r="A61" s="21"/>
      <c r="B61" s="19"/>
      <c r="C61" s="17"/>
      <c r="D61" s="18"/>
      <c r="E61" s="93"/>
      <c r="F61" s="33"/>
      <c r="G61" s="93"/>
      <c r="H61" s="20"/>
      <c r="I61" s="19"/>
      <c r="J61" s="20"/>
      <c r="K61" s="19"/>
      <c r="L61" s="20"/>
      <c r="M61" s="19"/>
      <c r="N61" s="20"/>
      <c r="O61" s="19"/>
      <c r="P61" s="163"/>
      <c r="Q61" s="19"/>
      <c r="R61" s="163"/>
      <c r="S61" s="19"/>
      <c r="T61" s="163"/>
      <c r="U61" s="19"/>
      <c r="V61" s="163"/>
      <c r="W61" s="19"/>
      <c r="X61" s="163"/>
      <c r="Y61" s="19"/>
      <c r="Z61" s="163"/>
      <c r="AA61" s="19"/>
      <c r="AB61" s="163"/>
      <c r="AC61" s="19"/>
      <c r="AD61" s="163"/>
      <c r="AE61" s="19"/>
      <c r="AF61" s="163"/>
      <c r="AG61" s="19"/>
      <c r="AH61" s="163"/>
    </row>
    <row r="62" spans="1:34" ht="12.75">
      <c r="A62" s="1" t="s">
        <v>196</v>
      </c>
      <c r="B62" s="11"/>
      <c r="D62" s="15"/>
      <c r="F62" s="102"/>
      <c r="G62" s="43"/>
      <c r="H62" s="13"/>
      <c r="I62" s="6"/>
      <c r="J62" s="13"/>
      <c r="K62" s="6"/>
      <c r="L62" s="13"/>
      <c r="M62" s="6"/>
      <c r="N62" s="13"/>
      <c r="O62" s="6"/>
      <c r="P62" s="162"/>
      <c r="Q62" s="6"/>
      <c r="R62" s="162"/>
      <c r="T62" s="162"/>
      <c r="U62" s="6"/>
      <c r="V62" s="162"/>
      <c r="W62" s="6"/>
      <c r="X62" s="162"/>
      <c r="Y62" s="6"/>
      <c r="Z62" s="162"/>
      <c r="AA62" s="6"/>
      <c r="AB62" s="162"/>
      <c r="AC62" s="6"/>
      <c r="AD62" s="162"/>
      <c r="AE62" s="6"/>
      <c r="AF62" s="162"/>
      <c r="AG62" s="6"/>
      <c r="AH62" s="162"/>
    </row>
    <row r="63" spans="1:34" ht="12.75">
      <c r="A63" s="28" t="s">
        <v>108</v>
      </c>
      <c r="B63" s="31">
        <v>75</v>
      </c>
      <c r="C63" s="29">
        <f aca="true" t="shared" si="3" ref="C63:C69">SUM(D63:AH63)</f>
        <v>69</v>
      </c>
      <c r="D63" s="30">
        <v>69</v>
      </c>
      <c r="E63" s="73"/>
      <c r="F63" s="100"/>
      <c r="G63" s="73"/>
      <c r="H63" s="32"/>
      <c r="I63" s="31"/>
      <c r="J63" s="32"/>
      <c r="K63" s="31"/>
      <c r="L63" s="32"/>
      <c r="M63" s="31"/>
      <c r="N63" s="32"/>
      <c r="O63" s="31"/>
      <c r="P63" s="161"/>
      <c r="Q63" s="31"/>
      <c r="R63" s="161"/>
      <c r="S63" s="31"/>
      <c r="T63" s="161"/>
      <c r="U63" s="31"/>
      <c r="V63" s="161"/>
      <c r="W63" s="31"/>
      <c r="X63" s="161"/>
      <c r="Y63" s="31"/>
      <c r="Z63" s="161"/>
      <c r="AA63" s="31"/>
      <c r="AB63" s="161"/>
      <c r="AC63" s="31"/>
      <c r="AD63" s="161"/>
      <c r="AE63" s="31"/>
      <c r="AF63" s="161"/>
      <c r="AG63" s="31"/>
      <c r="AH63" s="161"/>
    </row>
    <row r="64" spans="1:34" ht="12.75">
      <c r="A64" s="57" t="s">
        <v>138</v>
      </c>
      <c r="B64" s="6">
        <v>25</v>
      </c>
      <c r="C64" s="11">
        <f t="shared" si="3"/>
        <v>23</v>
      </c>
      <c r="D64" s="15"/>
      <c r="F64" s="102"/>
      <c r="G64" s="43"/>
      <c r="H64" s="13"/>
      <c r="I64" s="6"/>
      <c r="J64" s="13"/>
      <c r="K64" s="6"/>
      <c r="L64" s="13"/>
      <c r="M64" s="6"/>
      <c r="N64" s="13"/>
      <c r="O64" s="6"/>
      <c r="P64" s="162"/>
      <c r="Q64" s="6">
        <v>23</v>
      </c>
      <c r="R64" s="162"/>
      <c r="T64" s="162"/>
      <c r="U64" s="6"/>
      <c r="V64" s="162"/>
      <c r="W64" s="6"/>
      <c r="X64" s="162"/>
      <c r="Y64" s="6"/>
      <c r="Z64" s="162"/>
      <c r="AA64" s="6"/>
      <c r="AB64" s="162"/>
      <c r="AC64" s="6"/>
      <c r="AD64" s="162"/>
      <c r="AE64" s="6"/>
      <c r="AF64" s="162"/>
      <c r="AG64" s="6"/>
      <c r="AH64" s="162"/>
    </row>
    <row r="65" spans="1:34" ht="12.75">
      <c r="A65" s="34" t="s">
        <v>126</v>
      </c>
      <c r="B65" s="73">
        <v>20</v>
      </c>
      <c r="C65" s="29">
        <f t="shared" si="3"/>
        <v>17</v>
      </c>
      <c r="D65" s="30"/>
      <c r="E65" s="73"/>
      <c r="F65" s="100"/>
      <c r="G65" s="73"/>
      <c r="H65" s="32"/>
      <c r="I65" s="31"/>
      <c r="J65" s="32"/>
      <c r="K65" s="31"/>
      <c r="L65" s="32"/>
      <c r="M65" s="31"/>
      <c r="N65" s="32"/>
      <c r="O65" s="31"/>
      <c r="P65" s="161"/>
      <c r="Q65" s="31"/>
      <c r="R65" s="161"/>
      <c r="S65" s="31"/>
      <c r="T65" s="161"/>
      <c r="U65" s="31"/>
      <c r="V65" s="161"/>
      <c r="W65" s="31"/>
      <c r="X65" s="161"/>
      <c r="Y65" s="31"/>
      <c r="Z65" s="161"/>
      <c r="AA65" s="31"/>
      <c r="AB65" s="161"/>
      <c r="AC65" s="31">
        <v>17</v>
      </c>
      <c r="AD65" s="161"/>
      <c r="AE65" s="31"/>
      <c r="AF65" s="161"/>
      <c r="AG65" s="31"/>
      <c r="AH65" s="161"/>
    </row>
    <row r="66" spans="1:34" ht="12.75">
      <c r="A66" s="57" t="s">
        <v>182</v>
      </c>
      <c r="B66" s="43">
        <v>2</v>
      </c>
      <c r="C66" s="11">
        <f t="shared" si="3"/>
        <v>2</v>
      </c>
      <c r="D66" s="15"/>
      <c r="F66" s="102"/>
      <c r="G66" s="43"/>
      <c r="H66" s="13"/>
      <c r="I66" s="6"/>
      <c r="J66" s="13"/>
      <c r="K66" s="6"/>
      <c r="L66" s="13"/>
      <c r="M66" s="6"/>
      <c r="N66" s="13"/>
      <c r="O66" s="6"/>
      <c r="P66" s="162"/>
      <c r="Q66" s="6"/>
      <c r="R66" s="162"/>
      <c r="T66" s="162"/>
      <c r="U66" s="6"/>
      <c r="V66" s="162"/>
      <c r="W66" s="6"/>
      <c r="X66" s="162"/>
      <c r="Y66" s="6"/>
      <c r="Z66" s="162"/>
      <c r="AA66" s="6">
        <v>2</v>
      </c>
      <c r="AB66" s="162"/>
      <c r="AC66" s="6"/>
      <c r="AD66" s="162"/>
      <c r="AE66" s="6"/>
      <c r="AF66" s="162"/>
      <c r="AG66" s="6"/>
      <c r="AH66" s="162"/>
    </row>
    <row r="67" spans="1:34" ht="12.75">
      <c r="A67" s="34" t="s">
        <v>244</v>
      </c>
      <c r="B67" s="73">
        <v>25</v>
      </c>
      <c r="C67" s="29">
        <f t="shared" si="3"/>
        <v>23</v>
      </c>
      <c r="D67" s="30">
        <v>23</v>
      </c>
      <c r="E67" s="73"/>
      <c r="F67" s="100"/>
      <c r="G67" s="73"/>
      <c r="H67" s="32"/>
      <c r="I67" s="31"/>
      <c r="J67" s="32"/>
      <c r="K67" s="31"/>
      <c r="L67" s="32"/>
      <c r="M67" s="31"/>
      <c r="N67" s="32"/>
      <c r="O67" s="31"/>
      <c r="P67" s="161"/>
      <c r="Q67" s="31"/>
      <c r="R67" s="161"/>
      <c r="S67" s="31"/>
      <c r="T67" s="161"/>
      <c r="U67" s="31"/>
      <c r="V67" s="161"/>
      <c r="W67" s="31"/>
      <c r="X67" s="161"/>
      <c r="Y67" s="31"/>
      <c r="Z67" s="161"/>
      <c r="AA67" s="31"/>
      <c r="AB67" s="161"/>
      <c r="AC67" s="31"/>
      <c r="AD67" s="161"/>
      <c r="AE67" s="31"/>
      <c r="AF67" s="161"/>
      <c r="AG67" s="31"/>
      <c r="AH67" s="161"/>
    </row>
    <row r="68" spans="1:34" ht="12.75">
      <c r="A68" s="57" t="s">
        <v>386</v>
      </c>
      <c r="B68" s="73">
        <v>1</v>
      </c>
      <c r="C68" s="23">
        <f t="shared" si="3"/>
        <v>1</v>
      </c>
      <c r="D68" s="15"/>
      <c r="E68" s="43">
        <v>1</v>
      </c>
      <c r="F68" s="102"/>
      <c r="G68" s="43"/>
      <c r="H68" s="13"/>
      <c r="I68" s="6"/>
      <c r="J68" s="13"/>
      <c r="K68" s="6"/>
      <c r="L68" s="13"/>
      <c r="M68" s="6"/>
      <c r="N68" s="13"/>
      <c r="O68" s="6"/>
      <c r="P68" s="162"/>
      <c r="Q68" s="6"/>
      <c r="R68" s="162"/>
      <c r="T68" s="162"/>
      <c r="U68" s="6"/>
      <c r="V68" s="162"/>
      <c r="W68" s="6"/>
      <c r="X68" s="162"/>
      <c r="Y68" s="6"/>
      <c r="Z68" s="162"/>
      <c r="AA68" s="6"/>
      <c r="AB68" s="162"/>
      <c r="AC68" s="6"/>
      <c r="AD68" s="162"/>
      <c r="AE68" s="6"/>
      <c r="AF68" s="162"/>
      <c r="AG68" s="6"/>
      <c r="AH68" s="162"/>
    </row>
    <row r="69" spans="1:34" ht="12.75">
      <c r="A69" s="57" t="s">
        <v>287</v>
      </c>
      <c r="B69" s="58">
        <v>4</v>
      </c>
      <c r="C69" s="23">
        <f t="shared" si="3"/>
        <v>4</v>
      </c>
      <c r="D69" s="15"/>
      <c r="E69" s="43">
        <v>4</v>
      </c>
      <c r="F69" s="102"/>
      <c r="G69" s="43"/>
      <c r="H69" s="13"/>
      <c r="I69" s="6"/>
      <c r="J69" s="13"/>
      <c r="K69" s="6"/>
      <c r="L69" s="13"/>
      <c r="M69" s="6"/>
      <c r="N69" s="13"/>
      <c r="O69" s="6"/>
      <c r="P69" s="162"/>
      <c r="Q69" s="6"/>
      <c r="R69" s="162"/>
      <c r="T69" s="162"/>
      <c r="U69" s="6"/>
      <c r="V69" s="162"/>
      <c r="W69" s="6"/>
      <c r="X69" s="162"/>
      <c r="Y69" s="6"/>
      <c r="Z69" s="162"/>
      <c r="AA69" s="6"/>
      <c r="AB69" s="162"/>
      <c r="AC69" s="6"/>
      <c r="AD69" s="162"/>
      <c r="AE69" s="6"/>
      <c r="AF69" s="162"/>
      <c r="AG69" s="6"/>
      <c r="AH69" s="162"/>
    </row>
    <row r="70" spans="1:34" ht="12.75">
      <c r="A70" s="34" t="s">
        <v>289</v>
      </c>
      <c r="B70" s="58">
        <v>1</v>
      </c>
      <c r="C70" s="23">
        <f>SUM(D68:AH68)</f>
        <v>1</v>
      </c>
      <c r="D70" s="30"/>
      <c r="E70" s="73"/>
      <c r="F70" s="100"/>
      <c r="G70" s="73"/>
      <c r="H70" s="32"/>
      <c r="I70" s="31"/>
      <c r="J70" s="32"/>
      <c r="K70" s="31"/>
      <c r="L70" s="32"/>
      <c r="M70" s="31"/>
      <c r="N70" s="32"/>
      <c r="O70" s="31"/>
      <c r="P70" s="161"/>
      <c r="Q70" s="31"/>
      <c r="R70" s="161"/>
      <c r="S70" s="31"/>
      <c r="T70" s="161"/>
      <c r="U70" s="31"/>
      <c r="V70" s="161"/>
      <c r="W70" s="31"/>
      <c r="X70" s="161"/>
      <c r="Y70" s="31"/>
      <c r="Z70" s="161"/>
      <c r="AA70" s="31"/>
      <c r="AB70" s="161"/>
      <c r="AC70" s="31"/>
      <c r="AD70" s="161"/>
      <c r="AE70" s="31"/>
      <c r="AF70" s="161"/>
      <c r="AG70" s="31"/>
      <c r="AH70" s="161"/>
    </row>
    <row r="71" spans="1:34" ht="12.75">
      <c r="A71" s="34" t="s">
        <v>240</v>
      </c>
      <c r="B71" s="58">
        <v>4</v>
      </c>
      <c r="C71" s="23">
        <f>SUM(D71:AH71)</f>
        <v>4</v>
      </c>
      <c r="D71" s="30"/>
      <c r="E71" s="73"/>
      <c r="F71" s="100"/>
      <c r="G71" s="73"/>
      <c r="H71" s="32"/>
      <c r="I71" s="31"/>
      <c r="J71" s="32"/>
      <c r="K71" s="31"/>
      <c r="L71" s="32"/>
      <c r="M71" s="31">
        <v>4</v>
      </c>
      <c r="N71" s="32"/>
      <c r="O71" s="31"/>
      <c r="P71" s="161"/>
      <c r="Q71" s="31"/>
      <c r="R71" s="161"/>
      <c r="S71" s="31"/>
      <c r="T71" s="161"/>
      <c r="U71" s="31"/>
      <c r="V71" s="161"/>
      <c r="W71" s="31"/>
      <c r="X71" s="161"/>
      <c r="Y71" s="31"/>
      <c r="Z71" s="161"/>
      <c r="AA71" s="31"/>
      <c r="AB71" s="161"/>
      <c r="AC71" s="31"/>
      <c r="AD71" s="161"/>
      <c r="AE71" s="31"/>
      <c r="AF71" s="161"/>
      <c r="AG71" s="31"/>
      <c r="AH71" s="161"/>
    </row>
    <row r="72" spans="1:34" ht="12.75">
      <c r="A72" s="57" t="s">
        <v>288</v>
      </c>
      <c r="B72" s="43">
        <v>8</v>
      </c>
      <c r="C72" s="11">
        <f>SUM(D72:AH72)</f>
        <v>8</v>
      </c>
      <c r="D72" s="15">
        <v>4</v>
      </c>
      <c r="F72" s="102"/>
      <c r="G72" s="43"/>
      <c r="H72" s="13"/>
      <c r="I72" s="6"/>
      <c r="J72" s="13"/>
      <c r="K72" s="6"/>
      <c r="L72" s="13"/>
      <c r="M72" s="6">
        <v>4</v>
      </c>
      <c r="N72" s="13"/>
      <c r="O72" s="6"/>
      <c r="P72" s="162"/>
      <c r="Q72" s="6"/>
      <c r="R72" s="162"/>
      <c r="T72" s="162"/>
      <c r="U72" s="6"/>
      <c r="V72" s="162"/>
      <c r="W72" s="6"/>
      <c r="X72" s="162"/>
      <c r="Y72" s="6"/>
      <c r="Z72" s="162"/>
      <c r="AA72" s="6"/>
      <c r="AB72" s="162"/>
      <c r="AC72" s="6"/>
      <c r="AD72" s="162"/>
      <c r="AE72" s="6"/>
      <c r="AF72" s="162"/>
      <c r="AG72" s="6"/>
      <c r="AH72" s="162"/>
    </row>
    <row r="73" spans="1:34" ht="12.75">
      <c r="A73" s="34" t="s">
        <v>157</v>
      </c>
      <c r="B73" s="73">
        <v>8</v>
      </c>
      <c r="C73" s="29">
        <f>SUM(D73:AH73)</f>
        <v>8</v>
      </c>
      <c r="D73" s="30"/>
      <c r="E73" s="73"/>
      <c r="F73" s="100"/>
      <c r="G73" s="73"/>
      <c r="H73" s="32"/>
      <c r="I73" s="31"/>
      <c r="J73" s="32"/>
      <c r="K73" s="31"/>
      <c r="L73" s="32"/>
      <c r="M73" s="31"/>
      <c r="N73" s="32"/>
      <c r="O73" s="31"/>
      <c r="P73" s="161"/>
      <c r="Q73" s="31"/>
      <c r="R73" s="161"/>
      <c r="S73" s="31"/>
      <c r="T73" s="161"/>
      <c r="U73" s="31"/>
      <c r="V73" s="161"/>
      <c r="W73" s="31"/>
      <c r="X73" s="161"/>
      <c r="Y73" s="31"/>
      <c r="Z73" s="161"/>
      <c r="AA73" s="31">
        <v>8</v>
      </c>
      <c r="AB73" s="161"/>
      <c r="AC73" s="31"/>
      <c r="AD73" s="161"/>
      <c r="AE73" s="31"/>
      <c r="AF73" s="161"/>
      <c r="AG73" s="31"/>
      <c r="AH73" s="161"/>
    </row>
    <row r="74" spans="1:34" ht="12.75">
      <c r="A74" s="28" t="s">
        <v>225</v>
      </c>
      <c r="B74" s="31">
        <v>1</v>
      </c>
      <c r="C74" s="29">
        <f>SUM(D74:AH74)</f>
        <v>1</v>
      </c>
      <c r="D74" s="30"/>
      <c r="E74" s="73">
        <v>1</v>
      </c>
      <c r="F74" s="100"/>
      <c r="G74" s="73"/>
      <c r="H74" s="32"/>
      <c r="I74" s="31"/>
      <c r="J74" s="32"/>
      <c r="K74" s="31"/>
      <c r="L74" s="32"/>
      <c r="M74" s="31"/>
      <c r="N74" s="32"/>
      <c r="O74" s="31"/>
      <c r="P74" s="161"/>
      <c r="Q74" s="31"/>
      <c r="R74" s="161"/>
      <c r="S74" s="31"/>
      <c r="T74" s="161"/>
      <c r="U74" s="31"/>
      <c r="V74" s="161"/>
      <c r="W74" s="31"/>
      <c r="X74" s="161"/>
      <c r="Y74" s="31"/>
      <c r="Z74" s="161"/>
      <c r="AA74" s="31"/>
      <c r="AB74" s="161"/>
      <c r="AC74" s="31"/>
      <c r="AD74" s="161"/>
      <c r="AE74" s="31"/>
      <c r="AF74" s="161"/>
      <c r="AG74" s="31"/>
      <c r="AH74" s="161"/>
    </row>
    <row r="75" spans="1:34" ht="13.5" thickBot="1">
      <c r="A75" s="21"/>
      <c r="B75" s="19"/>
      <c r="C75" s="17"/>
      <c r="D75" s="18"/>
      <c r="E75" s="93"/>
      <c r="F75" s="33"/>
      <c r="G75" s="93"/>
      <c r="H75" s="20"/>
      <c r="I75" s="19"/>
      <c r="J75" s="20"/>
      <c r="K75" s="19"/>
      <c r="L75" s="20"/>
      <c r="M75" s="19"/>
      <c r="N75" s="20"/>
      <c r="O75" s="19"/>
      <c r="P75" s="163"/>
      <c r="Q75" s="19"/>
      <c r="R75" s="163"/>
      <c r="S75" s="19"/>
      <c r="T75" s="163"/>
      <c r="U75" s="19"/>
      <c r="V75" s="163"/>
      <c r="W75" s="19"/>
      <c r="X75" s="163"/>
      <c r="Y75" s="19"/>
      <c r="Z75" s="163"/>
      <c r="AA75" s="19"/>
      <c r="AB75" s="163"/>
      <c r="AC75" s="19"/>
      <c r="AD75" s="163"/>
      <c r="AE75" s="19"/>
      <c r="AF75" s="163"/>
      <c r="AG75" s="19"/>
      <c r="AH75" s="163"/>
    </row>
    <row r="76" spans="1:34" ht="12.75">
      <c r="A76" s="1" t="s">
        <v>54</v>
      </c>
      <c r="B76" s="11"/>
      <c r="D76" s="15"/>
      <c r="F76" s="102"/>
      <c r="G76" s="43"/>
      <c r="H76" s="13"/>
      <c r="I76" s="6"/>
      <c r="J76" s="13"/>
      <c r="K76" s="6"/>
      <c r="L76" s="13"/>
      <c r="M76" s="6"/>
      <c r="N76" s="13"/>
      <c r="O76" s="6"/>
      <c r="P76" s="162"/>
      <c r="Q76" s="6"/>
      <c r="R76" s="162"/>
      <c r="T76" s="162"/>
      <c r="U76" s="6"/>
      <c r="V76" s="162"/>
      <c r="W76" s="6"/>
      <c r="X76" s="162"/>
      <c r="Y76" s="6"/>
      <c r="Z76" s="162"/>
      <c r="AA76" s="6"/>
      <c r="AB76" s="162"/>
      <c r="AC76" s="6"/>
      <c r="AD76" s="162"/>
      <c r="AE76" s="6"/>
      <c r="AF76" s="162"/>
      <c r="AG76" s="6"/>
      <c r="AH76" s="162"/>
    </row>
    <row r="77" spans="1:34" ht="12.75">
      <c r="A77" s="28" t="s">
        <v>307</v>
      </c>
      <c r="B77" s="31">
        <v>14</v>
      </c>
      <c r="C77" s="29">
        <f>SUM(D77:AH77)</f>
        <v>7</v>
      </c>
      <c r="D77" s="30"/>
      <c r="E77" s="73"/>
      <c r="F77" s="100"/>
      <c r="G77" s="73"/>
      <c r="H77" s="32"/>
      <c r="I77" s="31"/>
      <c r="J77" s="32"/>
      <c r="K77" s="31"/>
      <c r="L77" s="32">
        <v>1</v>
      </c>
      <c r="M77" s="31"/>
      <c r="N77" s="32"/>
      <c r="O77" s="31"/>
      <c r="P77" s="161"/>
      <c r="Q77" s="31"/>
      <c r="R77" s="161"/>
      <c r="S77" s="31"/>
      <c r="T77" s="161"/>
      <c r="U77" s="31">
        <v>2</v>
      </c>
      <c r="V77" s="161"/>
      <c r="W77" s="31">
        <v>2</v>
      </c>
      <c r="X77" s="161"/>
      <c r="Y77" s="31"/>
      <c r="Z77" s="161">
        <v>2</v>
      </c>
      <c r="AA77" s="31"/>
      <c r="AB77" s="161"/>
      <c r="AC77" s="31"/>
      <c r="AD77" s="161"/>
      <c r="AE77" s="31"/>
      <c r="AF77" s="161"/>
      <c r="AG77" s="31"/>
      <c r="AH77" s="161"/>
    </row>
    <row r="78" spans="1:34" ht="12.75">
      <c r="A78" s="27" t="s">
        <v>308</v>
      </c>
      <c r="B78" s="25">
        <v>4</v>
      </c>
      <c r="C78" s="23">
        <f>SUM(D78:AH78)</f>
        <v>2</v>
      </c>
      <c r="D78" s="24"/>
      <c r="E78" s="58"/>
      <c r="F78" s="99"/>
      <c r="G78" s="58"/>
      <c r="H78" s="26"/>
      <c r="I78" s="25"/>
      <c r="J78" s="26"/>
      <c r="K78" s="25"/>
      <c r="L78" s="26"/>
      <c r="M78" s="25"/>
      <c r="N78" s="26"/>
      <c r="O78" s="25"/>
      <c r="P78" s="160"/>
      <c r="Q78" s="25"/>
      <c r="R78" s="160"/>
      <c r="S78" s="25"/>
      <c r="T78" s="160"/>
      <c r="U78" s="25"/>
      <c r="V78" s="160"/>
      <c r="W78" s="25"/>
      <c r="X78" s="160"/>
      <c r="Y78" s="25">
        <v>2</v>
      </c>
      <c r="Z78" s="160"/>
      <c r="AA78" s="25"/>
      <c r="AB78" s="160"/>
      <c r="AC78" s="25"/>
      <c r="AD78" s="160"/>
      <c r="AE78" s="25"/>
      <c r="AF78" s="160"/>
      <c r="AG78" s="25"/>
      <c r="AH78" s="160"/>
    </row>
    <row r="79" spans="1:34" ht="13.5" thickBot="1">
      <c r="A79" s="21"/>
      <c r="B79" s="19"/>
      <c r="C79" s="17"/>
      <c r="D79" s="18"/>
      <c r="E79" s="93"/>
      <c r="F79" s="33"/>
      <c r="G79" s="93"/>
      <c r="H79" s="20"/>
      <c r="I79" s="19"/>
      <c r="J79" s="20"/>
      <c r="K79" s="19"/>
      <c r="L79" s="20"/>
      <c r="M79" s="19"/>
      <c r="N79" s="20"/>
      <c r="O79" s="19"/>
      <c r="P79" s="163"/>
      <c r="Q79" s="19"/>
      <c r="R79" s="163"/>
      <c r="S79" s="19"/>
      <c r="T79" s="163"/>
      <c r="U79" s="19"/>
      <c r="V79" s="163"/>
      <c r="W79" s="19"/>
      <c r="X79" s="163"/>
      <c r="Y79" s="19"/>
      <c r="Z79" s="163"/>
      <c r="AA79" s="19"/>
      <c r="AB79" s="163"/>
      <c r="AC79" s="19"/>
      <c r="AD79" s="163"/>
      <c r="AE79" s="19"/>
      <c r="AF79" s="163"/>
      <c r="AG79" s="19"/>
      <c r="AH79" s="163"/>
    </row>
    <row r="80" spans="1:34" ht="12.75">
      <c r="A80" s="1" t="s">
        <v>59</v>
      </c>
      <c r="B80" s="11"/>
      <c r="D80" s="15"/>
      <c r="F80" s="102"/>
      <c r="G80" s="43"/>
      <c r="H80" s="13"/>
      <c r="I80" s="6"/>
      <c r="J80" s="13"/>
      <c r="K80" s="6"/>
      <c r="L80" s="13"/>
      <c r="M80" s="6"/>
      <c r="N80" s="13"/>
      <c r="O80" s="6"/>
      <c r="P80" s="162"/>
      <c r="Q80" s="6"/>
      <c r="R80" s="162"/>
      <c r="T80" s="162"/>
      <c r="U80" s="6"/>
      <c r="V80" s="162"/>
      <c r="W80" s="6"/>
      <c r="X80" s="162"/>
      <c r="Y80" s="6"/>
      <c r="Z80" s="162"/>
      <c r="AA80" s="6"/>
      <c r="AB80" s="162"/>
      <c r="AC80" s="6"/>
      <c r="AD80" s="162"/>
      <c r="AE80" s="6"/>
      <c r="AF80" s="162"/>
      <c r="AG80" s="6"/>
      <c r="AH80" s="162"/>
    </row>
    <row r="81" spans="1:34" ht="12.75">
      <c r="A81" s="27" t="s">
        <v>309</v>
      </c>
      <c r="B81" s="25">
        <v>15</v>
      </c>
      <c r="C81" s="23">
        <f>SUM(D81:AH81)</f>
        <v>12</v>
      </c>
      <c r="D81" s="24"/>
      <c r="E81" s="58"/>
      <c r="F81" s="24">
        <v>12</v>
      </c>
      <c r="G81" s="58"/>
      <c r="H81" s="26"/>
      <c r="I81" s="25"/>
      <c r="J81" s="26"/>
      <c r="K81" s="25"/>
      <c r="L81" s="26"/>
      <c r="M81" s="25"/>
      <c r="N81" s="26"/>
      <c r="O81" s="25"/>
      <c r="P81" s="160"/>
      <c r="Q81" s="25"/>
      <c r="R81" s="160"/>
      <c r="S81" s="25"/>
      <c r="T81" s="160"/>
      <c r="U81" s="25"/>
      <c r="V81" s="160"/>
      <c r="W81" s="25"/>
      <c r="X81" s="160"/>
      <c r="Y81" s="25"/>
      <c r="Z81" s="160"/>
      <c r="AA81" s="25"/>
      <c r="AB81" s="160"/>
      <c r="AC81" s="25"/>
      <c r="AD81" s="160"/>
      <c r="AE81" s="25"/>
      <c r="AF81" s="160"/>
      <c r="AG81" s="25"/>
      <c r="AH81" s="160"/>
    </row>
    <row r="82" spans="1:34" ht="13.5" thickBot="1">
      <c r="A82" s="21"/>
      <c r="B82" s="19"/>
      <c r="C82" s="17"/>
      <c r="D82" s="18"/>
      <c r="E82" s="93"/>
      <c r="F82" s="33"/>
      <c r="G82" s="93"/>
      <c r="H82" s="20"/>
      <c r="I82" s="19"/>
      <c r="J82" s="20"/>
      <c r="K82" s="19"/>
      <c r="L82" s="20"/>
      <c r="M82" s="19"/>
      <c r="N82" s="20"/>
      <c r="O82" s="19"/>
      <c r="P82" s="163"/>
      <c r="Q82" s="19"/>
      <c r="R82" s="163"/>
      <c r="S82" s="19"/>
      <c r="T82" s="163"/>
      <c r="U82" s="19"/>
      <c r="V82" s="163"/>
      <c r="W82" s="19"/>
      <c r="X82" s="163"/>
      <c r="Y82" s="19"/>
      <c r="Z82" s="163"/>
      <c r="AA82" s="19"/>
      <c r="AB82" s="163"/>
      <c r="AC82" s="19"/>
      <c r="AD82" s="163"/>
      <c r="AE82" s="19"/>
      <c r="AF82" s="163"/>
      <c r="AG82" s="19"/>
      <c r="AH82" s="163"/>
    </row>
    <row r="83" spans="1:34" s="181" customFormat="1" ht="12.75">
      <c r="A83" s="189" t="s">
        <v>388</v>
      </c>
      <c r="B83" s="183"/>
      <c r="C83" s="183"/>
      <c r="D83" s="182"/>
      <c r="E83" s="182"/>
      <c r="F83" s="183"/>
      <c r="G83" s="182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</row>
    <row r="84" spans="1:34" s="181" customFormat="1" ht="13.5">
      <c r="A84" s="190" t="s">
        <v>61</v>
      </c>
      <c r="B84" s="191" t="s">
        <v>310</v>
      </c>
      <c r="C84" s="192" t="s">
        <v>1</v>
      </c>
      <c r="D84" s="193"/>
      <c r="E84" s="193"/>
      <c r="F84" s="193"/>
      <c r="G84" s="193"/>
      <c r="H84" s="194"/>
      <c r="I84" s="194"/>
      <c r="J84" s="194" t="s">
        <v>21</v>
      </c>
      <c r="K84" s="194" t="s">
        <v>160</v>
      </c>
      <c r="L84" s="194" t="s">
        <v>160</v>
      </c>
      <c r="M84" s="194"/>
      <c r="N84" s="194"/>
      <c r="O84" s="194"/>
      <c r="P84" s="194"/>
      <c r="Q84" s="194"/>
      <c r="R84" s="194"/>
      <c r="S84" s="194"/>
      <c r="T84" s="194"/>
      <c r="U84" s="194"/>
      <c r="V84" s="194"/>
      <c r="W84" s="194"/>
      <c r="X84" s="194"/>
      <c r="Y84" s="194"/>
      <c r="Z84" s="194"/>
      <c r="AA84" s="194" t="s">
        <v>102</v>
      </c>
      <c r="AB84" s="194"/>
      <c r="AC84" s="194" t="s">
        <v>66</v>
      </c>
      <c r="AD84" s="194"/>
      <c r="AE84" s="194" t="s">
        <v>253</v>
      </c>
      <c r="AF84" s="194"/>
      <c r="AG84" s="194" t="s">
        <v>252</v>
      </c>
      <c r="AH84" s="194"/>
    </row>
    <row r="85" spans="1:34" s="181" customFormat="1" ht="12.75">
      <c r="A85" s="195" t="s">
        <v>241</v>
      </c>
      <c r="B85" s="196" t="s">
        <v>389</v>
      </c>
      <c r="C85" s="181" t="s">
        <v>296</v>
      </c>
      <c r="D85" s="196"/>
      <c r="E85" s="196"/>
      <c r="F85" s="196"/>
      <c r="G85" s="196"/>
      <c r="H85" s="197"/>
      <c r="I85" s="197"/>
      <c r="J85" s="197"/>
      <c r="K85" s="197"/>
      <c r="L85" s="197"/>
      <c r="M85" s="197"/>
      <c r="N85" s="197"/>
      <c r="O85" s="181" t="s">
        <v>296</v>
      </c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</row>
    <row r="86" spans="1:34" s="181" customFormat="1" ht="12.75">
      <c r="A86" s="198" t="s">
        <v>290</v>
      </c>
      <c r="B86" s="196" t="s">
        <v>384</v>
      </c>
      <c r="C86" s="199" t="s">
        <v>21</v>
      </c>
      <c r="D86" s="196"/>
      <c r="E86" s="196" t="s">
        <v>226</v>
      </c>
      <c r="F86" s="196"/>
      <c r="G86" s="196"/>
      <c r="H86" s="197"/>
      <c r="I86" s="197"/>
      <c r="J86" s="197"/>
      <c r="K86" s="197"/>
      <c r="L86" s="197"/>
      <c r="M86" s="197"/>
      <c r="N86" s="197"/>
      <c r="O86" s="197"/>
      <c r="P86" s="197"/>
      <c r="Q86" s="197"/>
      <c r="R86" s="197"/>
      <c r="S86" s="197"/>
      <c r="T86" s="197"/>
      <c r="U86" s="197"/>
      <c r="V86" s="197"/>
      <c r="W86" s="197"/>
      <c r="X86" s="197"/>
      <c r="Y86" s="197"/>
      <c r="Z86" s="197"/>
      <c r="AA86" s="197"/>
      <c r="AB86" s="197"/>
      <c r="AC86" s="197"/>
      <c r="AD86" s="197"/>
      <c r="AE86" s="197"/>
      <c r="AF86" s="197"/>
      <c r="AG86" s="197"/>
      <c r="AH86" s="197"/>
    </row>
    <row r="87" spans="1:34" s="181" customFormat="1" ht="12.75">
      <c r="A87" s="195" t="s">
        <v>110</v>
      </c>
      <c r="B87" s="196" t="s">
        <v>291</v>
      </c>
      <c r="C87" s="199" t="s">
        <v>2</v>
      </c>
      <c r="D87" s="196"/>
      <c r="E87" s="196"/>
      <c r="F87" s="196"/>
      <c r="G87" s="196"/>
      <c r="H87" s="197"/>
      <c r="I87" s="197"/>
      <c r="J87" s="197"/>
      <c r="K87" s="197"/>
      <c r="L87" s="197"/>
      <c r="M87" s="197"/>
      <c r="N87" s="197"/>
      <c r="O87" s="197"/>
      <c r="P87" s="197"/>
      <c r="Q87" s="197"/>
      <c r="R87" s="197"/>
      <c r="S87" s="197"/>
      <c r="T87" s="197"/>
      <c r="U87" s="197"/>
      <c r="V87" s="197"/>
      <c r="W87" s="197"/>
      <c r="X87" s="197"/>
      <c r="Y87" s="197"/>
      <c r="Z87" s="197"/>
      <c r="AA87" s="197"/>
      <c r="AB87" s="197"/>
      <c r="AC87" s="197"/>
      <c r="AD87" s="197" t="s">
        <v>112</v>
      </c>
      <c r="AE87" s="197"/>
      <c r="AF87" s="197"/>
      <c r="AG87" s="197"/>
      <c r="AH87" s="197"/>
    </row>
    <row r="88" spans="1:34" ht="13.5" thickBot="1">
      <c r="A88" s="21"/>
      <c r="B88" s="19"/>
      <c r="C88" s="17"/>
      <c r="D88" s="18"/>
      <c r="E88" s="93"/>
      <c r="F88" s="33"/>
      <c r="G88" s="93"/>
      <c r="H88" s="20"/>
      <c r="I88" s="19"/>
      <c r="J88" s="20"/>
      <c r="K88" s="19"/>
      <c r="L88" s="20"/>
      <c r="M88" s="19"/>
      <c r="N88" s="20"/>
      <c r="O88" s="19"/>
      <c r="P88" s="163"/>
      <c r="Q88" s="19"/>
      <c r="R88" s="163"/>
      <c r="S88" s="19"/>
      <c r="T88" s="163"/>
      <c r="U88" s="19"/>
      <c r="V88" s="163"/>
      <c r="W88" s="19"/>
      <c r="X88" s="163"/>
      <c r="Y88" s="19"/>
      <c r="Z88" s="163"/>
      <c r="AA88" s="19"/>
      <c r="AB88" s="163"/>
      <c r="AC88" s="19"/>
      <c r="AD88" s="163"/>
      <c r="AE88" s="19"/>
      <c r="AF88" s="163"/>
      <c r="AG88" s="19"/>
      <c r="AH88" s="163"/>
    </row>
    <row r="89" spans="1:34" ht="12.75">
      <c r="A89" s="1" t="s">
        <v>24</v>
      </c>
      <c r="B89" s="11"/>
      <c r="D89" s="15"/>
      <c r="F89" s="102"/>
      <c r="G89" s="43"/>
      <c r="H89" s="13"/>
      <c r="I89" s="6"/>
      <c r="J89" s="13"/>
      <c r="K89" s="6"/>
      <c r="L89" s="13"/>
      <c r="M89" s="6"/>
      <c r="N89" s="13"/>
      <c r="O89" s="6"/>
      <c r="P89" s="162"/>
      <c r="Q89" s="6"/>
      <c r="R89" s="162"/>
      <c r="T89" s="162"/>
      <c r="U89" s="6"/>
      <c r="V89" s="162"/>
      <c r="W89" s="6"/>
      <c r="X89" s="162"/>
      <c r="Y89" s="6"/>
      <c r="Z89" s="162"/>
      <c r="AA89" s="6"/>
      <c r="AB89" s="162"/>
      <c r="AC89" s="6"/>
      <c r="AD89" s="162"/>
      <c r="AE89" s="6"/>
      <c r="AF89" s="162"/>
      <c r="AG89" s="6"/>
      <c r="AH89" s="162"/>
    </row>
    <row r="90" spans="1:34" ht="12.75">
      <c r="A90" s="28" t="s">
        <v>97</v>
      </c>
      <c r="B90" s="31">
        <v>2</v>
      </c>
      <c r="C90" s="29">
        <f>SUM(D90:AH90)</f>
        <v>2</v>
      </c>
      <c r="D90" s="30"/>
      <c r="E90" s="73"/>
      <c r="F90" s="100"/>
      <c r="G90" s="73"/>
      <c r="H90" s="32"/>
      <c r="I90" s="31"/>
      <c r="J90" s="32"/>
      <c r="K90" s="31"/>
      <c r="L90" s="32">
        <v>2</v>
      </c>
      <c r="M90" s="31"/>
      <c r="N90" s="32"/>
      <c r="O90" s="31"/>
      <c r="P90" s="161"/>
      <c r="Q90" s="31"/>
      <c r="R90" s="161"/>
      <c r="S90" s="31"/>
      <c r="T90" s="161"/>
      <c r="U90" s="31"/>
      <c r="V90" s="161"/>
      <c r="W90" s="31"/>
      <c r="X90" s="161"/>
      <c r="Y90" s="31"/>
      <c r="Z90" s="161"/>
      <c r="AA90" s="31"/>
      <c r="AB90" s="161"/>
      <c r="AC90" s="31"/>
      <c r="AD90" s="161"/>
      <c r="AE90" s="31"/>
      <c r="AF90" s="161"/>
      <c r="AG90" s="31"/>
      <c r="AH90" s="161"/>
    </row>
    <row r="91" spans="1:34" ht="12.75">
      <c r="A91" s="28" t="s">
        <v>25</v>
      </c>
      <c r="B91" s="31">
        <v>2</v>
      </c>
      <c r="C91" s="29">
        <f>SUM(D91:AH91)</f>
        <v>2</v>
      </c>
      <c r="D91" s="30"/>
      <c r="E91" s="73"/>
      <c r="F91" s="100"/>
      <c r="G91" s="73"/>
      <c r="H91" s="32"/>
      <c r="I91" s="31"/>
      <c r="J91" s="32"/>
      <c r="K91" s="31"/>
      <c r="L91" s="32"/>
      <c r="M91" s="31"/>
      <c r="N91" s="32"/>
      <c r="O91" s="31"/>
      <c r="P91" s="161"/>
      <c r="Q91" s="31"/>
      <c r="R91" s="161"/>
      <c r="S91" s="31"/>
      <c r="T91" s="161"/>
      <c r="U91" s="31">
        <v>2</v>
      </c>
      <c r="V91" s="161"/>
      <c r="W91" s="31"/>
      <c r="X91" s="161"/>
      <c r="Y91" s="31"/>
      <c r="Z91" s="161"/>
      <c r="AA91" s="31"/>
      <c r="AB91" s="161"/>
      <c r="AC91" s="31"/>
      <c r="AD91" s="161"/>
      <c r="AE91" s="31"/>
      <c r="AF91" s="161"/>
      <c r="AG91" s="31"/>
      <c r="AH91" s="161"/>
    </row>
    <row r="92" spans="1:34" ht="13.5" thickBot="1">
      <c r="A92" s="21"/>
      <c r="B92" s="19"/>
      <c r="C92" s="17"/>
      <c r="D92" s="18"/>
      <c r="E92" s="93"/>
      <c r="F92" s="33"/>
      <c r="G92" s="93"/>
      <c r="H92" s="20"/>
      <c r="I92" s="19"/>
      <c r="J92" s="20"/>
      <c r="K92" s="19"/>
      <c r="L92" s="20"/>
      <c r="M92" s="19"/>
      <c r="N92" s="20"/>
      <c r="O92" s="19"/>
      <c r="P92" s="163"/>
      <c r="Q92" s="19"/>
      <c r="R92" s="163"/>
      <c r="S92" s="19"/>
      <c r="T92" s="163"/>
      <c r="U92" s="19"/>
      <c r="V92" s="163"/>
      <c r="W92" s="19"/>
      <c r="X92" s="163"/>
      <c r="Y92" s="19"/>
      <c r="Z92" s="163"/>
      <c r="AA92" s="19"/>
      <c r="AB92" s="163"/>
      <c r="AC92" s="19"/>
      <c r="AD92" s="163"/>
      <c r="AE92" s="19"/>
      <c r="AF92" s="163"/>
      <c r="AG92" s="19"/>
      <c r="AH92" s="163"/>
    </row>
    <row r="93" spans="1:34" s="2" customFormat="1" ht="13.5" customHeight="1">
      <c r="A93" s="4" t="s">
        <v>311</v>
      </c>
      <c r="B93" s="115"/>
      <c r="C93" s="12"/>
      <c r="D93" s="16"/>
      <c r="E93" s="96"/>
      <c r="F93" s="104"/>
      <c r="G93" s="96"/>
      <c r="H93" s="14"/>
      <c r="I93" s="7"/>
      <c r="J93" s="14"/>
      <c r="K93" s="7"/>
      <c r="L93" s="14"/>
      <c r="M93" s="7"/>
      <c r="N93" s="14"/>
      <c r="O93" s="7"/>
      <c r="P93" s="166"/>
      <c r="Q93" s="7"/>
      <c r="R93" s="166"/>
      <c r="S93" s="7"/>
      <c r="T93" s="166"/>
      <c r="U93" s="7"/>
      <c r="V93" s="166"/>
      <c r="W93" s="7"/>
      <c r="X93" s="166"/>
      <c r="Y93" s="7"/>
      <c r="Z93" s="166"/>
      <c r="AA93" s="7"/>
      <c r="AB93" s="166"/>
      <c r="AC93" s="7"/>
      <c r="AD93" s="166"/>
      <c r="AE93" s="7"/>
      <c r="AF93" s="166"/>
      <c r="AG93" s="7"/>
      <c r="AH93" s="166"/>
    </row>
    <row r="94" spans="1:34" s="2" customFormat="1" ht="12.75" customHeight="1">
      <c r="A94" s="47" t="s">
        <v>312</v>
      </c>
      <c r="B94" s="72" t="s">
        <v>313</v>
      </c>
      <c r="C94" s="48" t="s">
        <v>191</v>
      </c>
      <c r="D94" s="52"/>
      <c r="E94" s="72"/>
      <c r="F94" s="105"/>
      <c r="G94" s="72"/>
      <c r="H94" s="50"/>
      <c r="I94" s="49"/>
      <c r="J94" s="50"/>
      <c r="K94" s="49"/>
      <c r="L94" s="50"/>
      <c r="M94" s="49"/>
      <c r="N94" s="50"/>
      <c r="O94" s="49"/>
      <c r="P94" s="165"/>
      <c r="Q94" s="49"/>
      <c r="R94" s="165"/>
      <c r="S94" s="49"/>
      <c r="T94" s="165"/>
      <c r="U94" s="49"/>
      <c r="V94" s="165"/>
      <c r="W94" s="49">
        <v>1</v>
      </c>
      <c r="X94" s="165"/>
      <c r="Y94" s="49"/>
      <c r="Z94" s="165"/>
      <c r="AA94" s="49"/>
      <c r="AB94" s="165"/>
      <c r="AC94" s="49"/>
      <c r="AD94" s="165"/>
      <c r="AE94" s="49"/>
      <c r="AF94" s="165"/>
      <c r="AG94" s="49"/>
      <c r="AH94" s="165"/>
    </row>
    <row r="95" spans="1:34" ht="13.5" thickBot="1">
      <c r="A95" s="21"/>
      <c r="B95" s="19"/>
      <c r="C95" s="17"/>
      <c r="D95" s="18"/>
      <c r="E95" s="93"/>
      <c r="F95" s="33"/>
      <c r="G95" s="93"/>
      <c r="H95" s="20"/>
      <c r="I95" s="19"/>
      <c r="J95" s="20"/>
      <c r="K95" s="19"/>
      <c r="L95" s="20"/>
      <c r="M95" s="19"/>
      <c r="N95" s="20"/>
      <c r="O95" s="19"/>
      <c r="P95" s="163"/>
      <c r="Q95" s="19"/>
      <c r="R95" s="163"/>
      <c r="S95" s="19"/>
      <c r="T95" s="163"/>
      <c r="U95" s="19"/>
      <c r="V95" s="163"/>
      <c r="W95" s="19"/>
      <c r="X95" s="163"/>
      <c r="Y95" s="19"/>
      <c r="Z95" s="163"/>
      <c r="AA95" s="19"/>
      <c r="AB95" s="163"/>
      <c r="AC95" s="19"/>
      <c r="AD95" s="163"/>
      <c r="AE95" s="19"/>
      <c r="AF95" s="163"/>
      <c r="AG95" s="19"/>
      <c r="AH95" s="163"/>
    </row>
    <row r="96" spans="1:34" s="2" customFormat="1" ht="18" customHeight="1">
      <c r="A96" s="5" t="s">
        <v>246</v>
      </c>
      <c r="B96" s="12"/>
      <c r="C96" s="12"/>
      <c r="D96" s="16"/>
      <c r="E96" s="96"/>
      <c r="F96" s="104"/>
      <c r="G96" s="96"/>
      <c r="H96" s="14"/>
      <c r="I96" s="7"/>
      <c r="J96" s="14"/>
      <c r="K96" s="7"/>
      <c r="L96" s="14"/>
      <c r="M96" s="7"/>
      <c r="N96" s="14"/>
      <c r="O96" s="7"/>
      <c r="P96" s="166"/>
      <c r="Q96" s="7"/>
      <c r="R96" s="166"/>
      <c r="S96" s="7"/>
      <c r="T96" s="166"/>
      <c r="U96" s="7"/>
      <c r="V96" s="166"/>
      <c r="W96" s="7"/>
      <c r="X96" s="166"/>
      <c r="Y96" s="7"/>
      <c r="Z96" s="166"/>
      <c r="AA96" s="7"/>
      <c r="AB96" s="166"/>
      <c r="AC96" s="7"/>
      <c r="AD96" s="166"/>
      <c r="AE96" s="7"/>
      <c r="AF96" s="166"/>
      <c r="AG96" s="7"/>
      <c r="AH96" s="166"/>
    </row>
    <row r="97" spans="1:34" s="2" customFormat="1" ht="28.5" customHeight="1">
      <c r="A97" s="108" t="s">
        <v>314</v>
      </c>
      <c r="B97" s="116">
        <v>2</v>
      </c>
      <c r="C97" s="29">
        <f>SUM(D97:AH97)</f>
        <v>2</v>
      </c>
      <c r="D97" s="52"/>
      <c r="E97" s="72"/>
      <c r="F97" s="105"/>
      <c r="G97" s="72"/>
      <c r="H97" s="50"/>
      <c r="I97" s="49"/>
      <c r="J97" s="50"/>
      <c r="K97" s="49"/>
      <c r="L97" s="50"/>
      <c r="M97" s="49"/>
      <c r="N97" s="50"/>
      <c r="O97" s="49"/>
      <c r="P97" s="165"/>
      <c r="Q97" s="49"/>
      <c r="R97" s="165"/>
      <c r="S97" s="49"/>
      <c r="T97" s="165">
        <v>2</v>
      </c>
      <c r="U97" s="49"/>
      <c r="V97" s="165"/>
      <c r="W97" s="49"/>
      <c r="X97" s="165"/>
      <c r="Y97" s="49"/>
      <c r="Z97" s="165"/>
      <c r="AA97" s="49"/>
      <c r="AB97" s="165"/>
      <c r="AC97" s="49"/>
      <c r="AD97" s="165"/>
      <c r="AE97" s="49"/>
      <c r="AF97" s="165"/>
      <c r="AG97" s="49"/>
      <c r="AH97" s="165"/>
    </row>
    <row r="98" spans="1:34" s="2" customFormat="1" ht="15" customHeight="1" thickBot="1">
      <c r="A98" s="75"/>
      <c r="B98" s="117"/>
      <c r="C98" s="35"/>
      <c r="D98" s="36"/>
      <c r="E98" s="97"/>
      <c r="F98" s="106"/>
      <c r="G98" s="97"/>
      <c r="H98" s="38"/>
      <c r="I98" s="37"/>
      <c r="J98" s="38"/>
      <c r="K98" s="37"/>
      <c r="L98" s="38"/>
      <c r="M98" s="37"/>
      <c r="N98" s="38"/>
      <c r="O98" s="37"/>
      <c r="P98" s="167"/>
      <c r="Q98" s="37"/>
      <c r="R98" s="167"/>
      <c r="S98" s="37"/>
      <c r="T98" s="167"/>
      <c r="U98" s="37"/>
      <c r="V98" s="167"/>
      <c r="W98" s="37"/>
      <c r="X98" s="167"/>
      <c r="Y98" s="37"/>
      <c r="Z98" s="167"/>
      <c r="AA98" s="37"/>
      <c r="AB98" s="167"/>
      <c r="AC98" s="37"/>
      <c r="AD98" s="167"/>
      <c r="AE98" s="37"/>
      <c r="AF98" s="167"/>
      <c r="AG98" s="37"/>
      <c r="AH98" s="167"/>
    </row>
    <row r="99" spans="1:34" s="2" customFormat="1" ht="16.5" customHeight="1">
      <c r="A99" s="74" t="s">
        <v>67</v>
      </c>
      <c r="B99" s="118"/>
      <c r="C99" s="41"/>
      <c r="D99" s="51"/>
      <c r="E99" s="98"/>
      <c r="F99" s="107"/>
      <c r="G99" s="98"/>
      <c r="H99" s="42"/>
      <c r="I99" s="44"/>
      <c r="J99" s="42"/>
      <c r="K99" s="44"/>
      <c r="L99" s="42"/>
      <c r="M99" s="44"/>
      <c r="N99" s="42"/>
      <c r="O99" s="44"/>
      <c r="P99" s="168"/>
      <c r="Q99" s="44"/>
      <c r="R99" s="168"/>
      <c r="S99" s="44"/>
      <c r="T99" s="168"/>
      <c r="U99" s="44"/>
      <c r="V99" s="168"/>
      <c r="W99" s="44"/>
      <c r="X99" s="168"/>
      <c r="Y99" s="44"/>
      <c r="Z99" s="168"/>
      <c r="AA99" s="44"/>
      <c r="AB99" s="168"/>
      <c r="AC99" s="44"/>
      <c r="AD99" s="168"/>
      <c r="AE99" s="44"/>
      <c r="AF99" s="168"/>
      <c r="AG99" s="44"/>
      <c r="AH99" s="168"/>
    </row>
    <row r="100" spans="1:34" s="2" customFormat="1" ht="16.5" customHeight="1">
      <c r="A100" s="47" t="s">
        <v>213</v>
      </c>
      <c r="B100" s="119">
        <v>1</v>
      </c>
      <c r="C100" s="23">
        <f>SUM(D100:AH100)</f>
        <v>1</v>
      </c>
      <c r="D100" s="52"/>
      <c r="E100" s="72"/>
      <c r="F100" s="105"/>
      <c r="G100" s="72"/>
      <c r="H100" s="50"/>
      <c r="I100" s="49"/>
      <c r="J100" s="50"/>
      <c r="K100" s="49"/>
      <c r="L100" s="50"/>
      <c r="M100" s="49"/>
      <c r="N100" s="50"/>
      <c r="O100" s="49"/>
      <c r="P100" s="165"/>
      <c r="Q100" s="49"/>
      <c r="R100" s="165"/>
      <c r="S100" s="49"/>
      <c r="T100" s="165"/>
      <c r="U100" s="49"/>
      <c r="V100" s="165"/>
      <c r="W100" s="49"/>
      <c r="X100" s="165">
        <v>1</v>
      </c>
      <c r="Y100" s="49"/>
      <c r="Z100" s="165"/>
      <c r="AA100" s="49"/>
      <c r="AB100" s="165"/>
      <c r="AC100" s="49"/>
      <c r="AD100" s="165"/>
      <c r="AE100" s="49"/>
      <c r="AF100" s="165"/>
      <c r="AG100" s="49"/>
      <c r="AH100" s="165"/>
    </row>
    <row r="101" spans="1:34" ht="13.5" thickBot="1">
      <c r="A101" s="21"/>
      <c r="B101" s="19"/>
      <c r="C101" s="17"/>
      <c r="D101" s="18"/>
      <c r="E101" s="93"/>
      <c r="F101" s="33"/>
      <c r="G101" s="93"/>
      <c r="H101" s="20"/>
      <c r="I101" s="19"/>
      <c r="J101" s="20"/>
      <c r="K101" s="19"/>
      <c r="L101" s="20"/>
      <c r="M101" s="19"/>
      <c r="N101" s="20"/>
      <c r="O101" s="19"/>
      <c r="P101" s="163"/>
      <c r="Q101" s="19"/>
      <c r="R101" s="163"/>
      <c r="S101" s="19"/>
      <c r="T101" s="163"/>
      <c r="U101" s="19"/>
      <c r="V101" s="163"/>
      <c r="W101" s="19"/>
      <c r="X101" s="163"/>
      <c r="Y101" s="19"/>
      <c r="Z101" s="163"/>
      <c r="AA101" s="19"/>
      <c r="AB101" s="163"/>
      <c r="AC101" s="19"/>
      <c r="AD101" s="163"/>
      <c r="AE101" s="19"/>
      <c r="AF101" s="163"/>
      <c r="AG101" s="19"/>
      <c r="AH101" s="163"/>
    </row>
    <row r="102" spans="1:34" ht="12.75">
      <c r="A102" s="59" t="s">
        <v>93</v>
      </c>
      <c r="B102" s="60"/>
      <c r="C102" s="60"/>
      <c r="D102" s="61"/>
      <c r="E102" s="94"/>
      <c r="F102" s="101"/>
      <c r="G102" s="69"/>
      <c r="H102" s="68"/>
      <c r="I102" s="69"/>
      <c r="J102" s="68"/>
      <c r="K102" s="69"/>
      <c r="L102" s="68"/>
      <c r="M102" s="69"/>
      <c r="N102" s="68"/>
      <c r="O102" s="69"/>
      <c r="P102" s="169"/>
      <c r="Q102" s="69"/>
      <c r="R102" s="169"/>
      <c r="S102" s="62"/>
      <c r="T102" s="169"/>
      <c r="U102" s="69"/>
      <c r="V102" s="169"/>
      <c r="W102" s="69"/>
      <c r="X102" s="169"/>
      <c r="Y102" s="69"/>
      <c r="Z102" s="169"/>
      <c r="AA102" s="69"/>
      <c r="AB102" s="169"/>
      <c r="AC102" s="69"/>
      <c r="AD102" s="169"/>
      <c r="AE102" s="69"/>
      <c r="AF102" s="169"/>
      <c r="AG102" s="69"/>
      <c r="AH102" s="169"/>
    </row>
    <row r="103" spans="1:34" ht="12.75">
      <c r="A103" s="28" t="s">
        <v>105</v>
      </c>
      <c r="B103" s="31">
        <v>1</v>
      </c>
      <c r="C103" s="29">
        <f>SUM(D103:AH103)</f>
        <v>1</v>
      </c>
      <c r="D103" s="30">
        <v>1</v>
      </c>
      <c r="E103" s="73"/>
      <c r="F103" s="100"/>
      <c r="G103" s="28"/>
      <c r="H103" s="70"/>
      <c r="I103" s="28"/>
      <c r="J103" s="70"/>
      <c r="K103" s="28"/>
      <c r="L103" s="70"/>
      <c r="M103" s="28"/>
      <c r="N103" s="70"/>
      <c r="O103" s="28"/>
      <c r="P103" s="170"/>
      <c r="Q103" s="28"/>
      <c r="R103" s="170"/>
      <c r="S103" s="31"/>
      <c r="T103" s="170"/>
      <c r="U103" s="28"/>
      <c r="V103" s="170"/>
      <c r="W103" s="28"/>
      <c r="X103" s="170"/>
      <c r="Y103" s="28"/>
      <c r="Z103" s="170"/>
      <c r="AA103" s="28"/>
      <c r="AB103" s="170"/>
      <c r="AC103" s="28"/>
      <c r="AD103" s="170"/>
      <c r="AE103" s="28"/>
      <c r="AF103" s="170"/>
      <c r="AG103" s="28"/>
      <c r="AH103" s="170"/>
    </row>
    <row r="104" spans="1:34" ht="12.75">
      <c r="A104" s="28" t="s">
        <v>245</v>
      </c>
      <c r="B104" s="31">
        <v>1</v>
      </c>
      <c r="C104" s="29">
        <f>SUM(D104:AH104)</f>
        <v>1</v>
      </c>
      <c r="D104" s="30">
        <v>1</v>
      </c>
      <c r="E104" s="73"/>
      <c r="F104" s="100"/>
      <c r="G104" s="28"/>
      <c r="H104" s="70"/>
      <c r="I104" s="28"/>
      <c r="J104" s="70"/>
      <c r="K104" s="28"/>
      <c r="L104" s="70"/>
      <c r="M104" s="28"/>
      <c r="N104" s="70"/>
      <c r="O104" s="28"/>
      <c r="P104" s="170"/>
      <c r="Q104" s="28"/>
      <c r="R104" s="170"/>
      <c r="S104" s="31"/>
      <c r="T104" s="170"/>
      <c r="U104" s="28"/>
      <c r="V104" s="170"/>
      <c r="W104" s="28"/>
      <c r="X104" s="170"/>
      <c r="Y104" s="28"/>
      <c r="Z104" s="170"/>
      <c r="AA104" s="28"/>
      <c r="AB104" s="170"/>
      <c r="AC104" s="28"/>
      <c r="AD104" s="170"/>
      <c r="AE104" s="28"/>
      <c r="AF104" s="170"/>
      <c r="AG104" s="28"/>
      <c r="AH104" s="170"/>
    </row>
    <row r="105" spans="1:34" ht="12.75">
      <c r="A105" s="22" t="s">
        <v>107</v>
      </c>
      <c r="B105" s="25">
        <v>1</v>
      </c>
      <c r="C105" s="23">
        <f>SUM(D105:AH105)</f>
        <v>1</v>
      </c>
      <c r="D105" s="24">
        <v>1</v>
      </c>
      <c r="E105" s="58"/>
      <c r="F105" s="99"/>
      <c r="G105" s="22"/>
      <c r="H105" s="67"/>
      <c r="I105" s="22"/>
      <c r="J105" s="67"/>
      <c r="K105" s="22"/>
      <c r="L105" s="67"/>
      <c r="M105" s="22"/>
      <c r="N105" s="67"/>
      <c r="O105" s="22"/>
      <c r="P105" s="171"/>
      <c r="Q105" s="22"/>
      <c r="R105" s="171"/>
      <c r="S105" s="25"/>
      <c r="T105" s="171"/>
      <c r="U105" s="22"/>
      <c r="V105" s="171"/>
      <c r="W105" s="22"/>
      <c r="X105" s="171"/>
      <c r="Y105" s="22"/>
      <c r="Z105" s="171"/>
      <c r="AA105" s="22"/>
      <c r="AB105" s="171"/>
      <c r="AC105" s="22"/>
      <c r="AD105" s="171"/>
      <c r="AE105" s="22"/>
      <c r="AF105" s="171"/>
      <c r="AG105" s="22"/>
      <c r="AH105" s="171"/>
    </row>
    <row r="106" spans="1:34" ht="13.5" thickBot="1">
      <c r="A106" s="21"/>
      <c r="B106" s="19"/>
      <c r="C106" s="17"/>
      <c r="D106" s="18"/>
      <c r="E106" s="93"/>
      <c r="F106" s="33"/>
      <c r="G106" s="21"/>
      <c r="H106" s="54"/>
      <c r="I106" s="21"/>
      <c r="J106" s="54"/>
      <c r="K106" s="21"/>
      <c r="L106" s="54"/>
      <c r="M106" s="21"/>
      <c r="N106" s="54"/>
      <c r="O106" s="21"/>
      <c r="P106" s="172"/>
      <c r="Q106" s="21"/>
      <c r="R106" s="172"/>
      <c r="S106" s="19"/>
      <c r="T106" s="172"/>
      <c r="U106" s="21"/>
      <c r="V106" s="172"/>
      <c r="W106" s="21"/>
      <c r="X106" s="172"/>
      <c r="Y106" s="21"/>
      <c r="Z106" s="172"/>
      <c r="AA106" s="21"/>
      <c r="AB106" s="172"/>
      <c r="AC106" s="21"/>
      <c r="AD106" s="172"/>
      <c r="AE106" s="21"/>
      <c r="AF106" s="172"/>
      <c r="AG106" s="21"/>
      <c r="AH106" s="172"/>
    </row>
    <row r="107" spans="1:34" ht="12.75">
      <c r="A107" s="1" t="s">
        <v>159</v>
      </c>
      <c r="B107" s="11"/>
      <c r="D107" s="15"/>
      <c r="F107" s="102"/>
      <c r="H107" s="53"/>
      <c r="J107" s="53"/>
      <c r="L107" s="53"/>
      <c r="N107" s="53"/>
      <c r="P107" s="173"/>
      <c r="R107" s="173"/>
      <c r="T107" s="173"/>
      <c r="V107" s="173"/>
      <c r="X107" s="173"/>
      <c r="Z107" s="173"/>
      <c r="AB107" s="173"/>
      <c r="AD107" s="173"/>
      <c r="AF107" s="173"/>
      <c r="AH107" s="173"/>
    </row>
    <row r="108" spans="1:34" ht="12.75">
      <c r="A108" s="34" t="s">
        <v>135</v>
      </c>
      <c r="B108" s="73">
        <v>4</v>
      </c>
      <c r="C108" s="29">
        <f>SUM(D108:AH108)</f>
        <v>4</v>
      </c>
      <c r="D108" s="30"/>
      <c r="E108" s="73"/>
      <c r="F108" s="100"/>
      <c r="G108" s="28"/>
      <c r="H108" s="70"/>
      <c r="I108" s="28"/>
      <c r="J108" s="70"/>
      <c r="K108" s="28"/>
      <c r="L108" s="70"/>
      <c r="M108" s="28"/>
      <c r="N108" s="70"/>
      <c r="O108" s="28"/>
      <c r="P108" s="170"/>
      <c r="Q108" s="28"/>
      <c r="R108" s="170"/>
      <c r="S108" s="31"/>
      <c r="T108" s="170"/>
      <c r="U108" s="28">
        <v>2</v>
      </c>
      <c r="V108" s="170"/>
      <c r="W108" s="28">
        <v>2</v>
      </c>
      <c r="X108" s="170"/>
      <c r="Y108" s="28"/>
      <c r="Z108" s="170"/>
      <c r="AA108" s="28"/>
      <c r="AB108" s="170"/>
      <c r="AC108" s="28"/>
      <c r="AD108" s="170"/>
      <c r="AE108" s="28"/>
      <c r="AF108" s="170"/>
      <c r="AG108" s="28"/>
      <c r="AH108" s="170"/>
    </row>
    <row r="109" spans="1:34" ht="12.75">
      <c r="A109" s="28" t="s">
        <v>315</v>
      </c>
      <c r="B109" s="31">
        <v>2</v>
      </c>
      <c r="C109" s="29">
        <f>SUM(D109:AH109)</f>
        <v>2</v>
      </c>
      <c r="D109" s="30"/>
      <c r="E109" s="73"/>
      <c r="F109" s="100"/>
      <c r="G109" s="28"/>
      <c r="H109" s="70"/>
      <c r="I109" s="28"/>
      <c r="J109" s="70"/>
      <c r="K109" s="28"/>
      <c r="L109" s="70"/>
      <c r="M109" s="28"/>
      <c r="N109" s="70"/>
      <c r="O109" s="28"/>
      <c r="P109" s="170"/>
      <c r="Q109" s="28"/>
      <c r="R109" s="170"/>
      <c r="S109" s="31"/>
      <c r="T109" s="170"/>
      <c r="U109" s="28"/>
      <c r="V109" s="170"/>
      <c r="W109" s="28"/>
      <c r="X109" s="170"/>
      <c r="Y109" s="28"/>
      <c r="Z109" s="170">
        <v>2</v>
      </c>
      <c r="AA109" s="28"/>
      <c r="AB109" s="170"/>
      <c r="AC109" s="28"/>
      <c r="AD109" s="170"/>
      <c r="AE109" s="28"/>
      <c r="AF109" s="170"/>
      <c r="AG109" s="28"/>
      <c r="AH109" s="170"/>
    </row>
    <row r="110" spans="1:34" ht="15.75" customHeight="1">
      <c r="A110" s="55" t="s">
        <v>316</v>
      </c>
      <c r="B110" s="120">
        <v>1</v>
      </c>
      <c r="C110" s="23">
        <f>SUM(D110:AH110)</f>
        <v>1</v>
      </c>
      <c r="D110" s="30">
        <v>1</v>
      </c>
      <c r="E110" s="73"/>
      <c r="F110" s="100"/>
      <c r="G110" s="28"/>
      <c r="H110" s="70"/>
      <c r="I110" s="28"/>
      <c r="J110" s="70"/>
      <c r="K110" s="28"/>
      <c r="L110" s="70"/>
      <c r="M110" s="28"/>
      <c r="N110" s="70"/>
      <c r="O110" s="28"/>
      <c r="P110" s="170"/>
      <c r="Q110" s="28"/>
      <c r="R110" s="170"/>
      <c r="S110" s="31"/>
      <c r="T110" s="170"/>
      <c r="U110" s="28"/>
      <c r="V110" s="170"/>
      <c r="W110" s="28"/>
      <c r="X110" s="170"/>
      <c r="Y110" s="28"/>
      <c r="Z110" s="170"/>
      <c r="AA110" s="28"/>
      <c r="AB110" s="170"/>
      <c r="AC110" s="28"/>
      <c r="AD110" s="170"/>
      <c r="AE110" s="28"/>
      <c r="AF110" s="170"/>
      <c r="AG110" s="28"/>
      <c r="AH110" s="170"/>
    </row>
    <row r="111" spans="1:34" ht="15" customHeight="1">
      <c r="A111" s="177" t="s">
        <v>317</v>
      </c>
      <c r="B111" s="121">
        <v>1</v>
      </c>
      <c r="C111" s="29">
        <f>SUM(D111:AH111)</f>
        <v>1</v>
      </c>
      <c r="D111" s="30"/>
      <c r="E111" s="73">
        <v>1</v>
      </c>
      <c r="F111" s="100"/>
      <c r="G111" s="28"/>
      <c r="H111" s="70"/>
      <c r="I111" s="28"/>
      <c r="J111" s="70"/>
      <c r="K111" s="28"/>
      <c r="L111" s="70"/>
      <c r="M111" s="28"/>
      <c r="N111" s="70"/>
      <c r="O111" s="28"/>
      <c r="P111" s="170"/>
      <c r="Q111" s="28"/>
      <c r="R111" s="170"/>
      <c r="S111" s="31"/>
      <c r="T111" s="170"/>
      <c r="U111" s="28"/>
      <c r="V111" s="170"/>
      <c r="W111" s="28"/>
      <c r="X111" s="170"/>
      <c r="Y111" s="28"/>
      <c r="Z111" s="170"/>
      <c r="AA111" s="28"/>
      <c r="AB111" s="170"/>
      <c r="AC111" s="28"/>
      <c r="AD111" s="170"/>
      <c r="AE111" s="28"/>
      <c r="AF111" s="170"/>
      <c r="AG111" s="28"/>
      <c r="AH111" s="170"/>
    </row>
    <row r="112" spans="1:34" ht="13.5" thickBot="1">
      <c r="A112" s="150"/>
      <c r="B112" s="93"/>
      <c r="C112" s="17"/>
      <c r="D112" s="18"/>
      <c r="E112" s="93"/>
      <c r="F112" s="33"/>
      <c r="G112" s="21"/>
      <c r="H112" s="54"/>
      <c r="I112" s="21"/>
      <c r="J112" s="54"/>
      <c r="K112" s="21"/>
      <c r="L112" s="54"/>
      <c r="M112" s="21"/>
      <c r="N112" s="54"/>
      <c r="O112" s="21"/>
      <c r="P112" s="172"/>
      <c r="Q112" s="21"/>
      <c r="R112" s="172"/>
      <c r="S112" s="19"/>
      <c r="T112" s="172"/>
      <c r="U112" s="21"/>
      <c r="V112" s="172"/>
      <c r="W112" s="21"/>
      <c r="X112" s="172"/>
      <c r="Y112" s="21"/>
      <c r="Z112" s="172"/>
      <c r="AA112" s="21"/>
      <c r="AB112" s="172"/>
      <c r="AC112" s="21"/>
      <c r="AD112" s="172"/>
      <c r="AE112" s="21"/>
      <c r="AF112" s="172"/>
      <c r="AG112" s="21"/>
      <c r="AH112" s="172"/>
    </row>
    <row r="113" spans="1:34" ht="12.75">
      <c r="A113" s="1" t="s">
        <v>190</v>
      </c>
      <c r="B113" s="11"/>
      <c r="D113" s="15"/>
      <c r="F113" s="102"/>
      <c r="H113" s="53"/>
      <c r="J113" s="53"/>
      <c r="L113" s="53"/>
      <c r="N113" s="53"/>
      <c r="P113" s="173"/>
      <c r="R113" s="173"/>
      <c r="T113" s="173"/>
      <c r="V113" s="173"/>
      <c r="X113" s="173"/>
      <c r="Z113" s="173"/>
      <c r="AB113" s="173"/>
      <c r="AD113" s="173"/>
      <c r="AF113" s="173"/>
      <c r="AH113" s="173"/>
    </row>
    <row r="114" spans="1:34" ht="13.5">
      <c r="A114" s="177" t="s">
        <v>349</v>
      </c>
      <c r="B114" s="122">
        <v>4</v>
      </c>
      <c r="C114" s="29">
        <f>SUM(D114:AH114)</f>
        <v>4</v>
      </c>
      <c r="D114" s="30"/>
      <c r="E114" s="73"/>
      <c r="F114" s="100"/>
      <c r="G114" s="28"/>
      <c r="H114" s="70"/>
      <c r="I114" s="28"/>
      <c r="J114" s="70"/>
      <c r="K114" s="28"/>
      <c r="L114" s="70"/>
      <c r="M114" s="28"/>
      <c r="N114" s="70"/>
      <c r="O114" s="28"/>
      <c r="P114" s="170"/>
      <c r="Q114" s="28"/>
      <c r="R114" s="170"/>
      <c r="S114" s="31"/>
      <c r="T114" s="170"/>
      <c r="U114" s="28"/>
      <c r="V114" s="170"/>
      <c r="W114" s="28">
        <v>4</v>
      </c>
      <c r="X114" s="170"/>
      <c r="Y114" s="28"/>
      <c r="Z114" s="170"/>
      <c r="AA114" s="28"/>
      <c r="AB114" s="170"/>
      <c r="AC114" s="28"/>
      <c r="AD114" s="170"/>
      <c r="AE114" s="28"/>
      <c r="AF114" s="170"/>
      <c r="AG114" s="28"/>
      <c r="AH114" s="170"/>
    </row>
  </sheetData>
  <sheetProtection/>
  <printOptions/>
  <pageMargins left="2.44" right="0.416666666666667" top="0.262222222222222" bottom="0.195416666666667" header="0.71" footer="0.5"/>
  <pageSetup fitToHeight="2" fitToWidth="1" orientation="portrait" scale="8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5"/>
  <sheetViews>
    <sheetView zoomScale="110" zoomScaleNormal="110" zoomScalePageLayoutView="0" workbookViewId="0" topLeftCell="A22">
      <selection activeCell="A64" sqref="A64"/>
    </sheetView>
  </sheetViews>
  <sheetFormatPr defaultColWidth="11.00390625" defaultRowHeight="12.75"/>
  <cols>
    <col min="1" max="1" width="48.125" style="0" bestFit="1" customWidth="1"/>
    <col min="2" max="2" width="8.875" style="6" customWidth="1"/>
    <col min="3" max="3" width="13.00390625" style="11" customWidth="1"/>
    <col min="4" max="10" width="8.875" style="0" customWidth="1"/>
    <col min="11" max="11" width="5.50390625" style="0" customWidth="1"/>
    <col min="12" max="12" width="5.125" style="0" customWidth="1"/>
    <col min="13" max="13" width="5.875" style="0" customWidth="1"/>
    <col min="14" max="14" width="5.50390625" style="0" customWidth="1"/>
    <col min="15" max="15" width="5.375" style="0" customWidth="1"/>
    <col min="16" max="21" width="5.50390625" style="0" customWidth="1"/>
    <col min="22" max="22" width="5.375" style="0" customWidth="1"/>
  </cols>
  <sheetData>
    <row r="1" spans="1:2" ht="15.75">
      <c r="A1" s="8" t="s">
        <v>164</v>
      </c>
      <c r="B1" s="109"/>
    </row>
    <row r="2" spans="1:2" ht="12.75">
      <c r="A2" s="158" t="s">
        <v>400</v>
      </c>
      <c r="B2" s="131"/>
    </row>
    <row r="4" spans="1:10" ht="12.75">
      <c r="A4" s="126" t="s">
        <v>221</v>
      </c>
      <c r="B4" s="127" t="s">
        <v>251</v>
      </c>
      <c r="C4" s="127" t="s">
        <v>104</v>
      </c>
      <c r="D4" s="220" t="s">
        <v>64</v>
      </c>
      <c r="E4" s="221"/>
      <c r="F4" s="221"/>
      <c r="G4" s="221"/>
      <c r="H4" s="221"/>
      <c r="I4" s="221"/>
      <c r="J4" s="222"/>
    </row>
    <row r="5" spans="1:10" ht="12.75">
      <c r="A5" s="128"/>
      <c r="B5" s="129"/>
      <c r="C5" s="127"/>
      <c r="D5" s="130" t="s">
        <v>113</v>
      </c>
      <c r="E5" s="130" t="s">
        <v>114</v>
      </c>
      <c r="F5" s="130" t="s">
        <v>115</v>
      </c>
      <c r="G5" s="130" t="s">
        <v>124</v>
      </c>
      <c r="H5" s="130" t="s">
        <v>123</v>
      </c>
      <c r="I5" s="130" t="s">
        <v>147</v>
      </c>
      <c r="J5" s="130" t="s">
        <v>41</v>
      </c>
    </row>
    <row r="6" spans="1:10" ht="12.75">
      <c r="A6" s="1" t="s">
        <v>220</v>
      </c>
      <c r="B6" s="11"/>
      <c r="D6" s="15"/>
      <c r="E6" s="6"/>
      <c r="F6" s="13"/>
      <c r="G6" s="6"/>
      <c r="H6" s="13"/>
      <c r="I6" s="6"/>
      <c r="J6" s="132"/>
    </row>
    <row r="7" spans="1:10" ht="12.75">
      <c r="A7" s="28" t="s">
        <v>208</v>
      </c>
      <c r="B7" s="31">
        <v>4</v>
      </c>
      <c r="C7" s="29">
        <f aca="true" t="shared" si="0" ref="C7:C18">SUM(D7:J7)</f>
        <v>4</v>
      </c>
      <c r="D7" s="32">
        <v>4</v>
      </c>
      <c r="E7" s="31"/>
      <c r="F7" s="32"/>
      <c r="G7" s="31"/>
      <c r="H7" s="32"/>
      <c r="I7" s="31"/>
      <c r="J7" s="84"/>
    </row>
    <row r="8" spans="1:10" ht="12.75">
      <c r="A8" s="22" t="s">
        <v>207</v>
      </c>
      <c r="B8" s="25">
        <v>4</v>
      </c>
      <c r="C8" s="23">
        <f t="shared" si="0"/>
        <v>4</v>
      </c>
      <c r="D8" s="26">
        <v>4</v>
      </c>
      <c r="E8" s="25"/>
      <c r="F8" s="26"/>
      <c r="G8" s="25"/>
      <c r="H8" s="26"/>
      <c r="I8" s="25"/>
      <c r="J8" s="133"/>
    </row>
    <row r="9" spans="1:10" ht="12.75">
      <c r="A9" s="28" t="s">
        <v>168</v>
      </c>
      <c r="B9" s="25">
        <v>4</v>
      </c>
      <c r="C9" s="23">
        <f t="shared" si="0"/>
        <v>4</v>
      </c>
      <c r="D9" s="32">
        <v>4</v>
      </c>
      <c r="E9" s="31"/>
      <c r="F9" s="32"/>
      <c r="G9" s="31"/>
      <c r="H9" s="32"/>
      <c r="I9" s="31"/>
      <c r="J9" s="84"/>
    </row>
    <row r="10" spans="1:10" ht="12.75">
      <c r="A10" s="28" t="s">
        <v>3</v>
      </c>
      <c r="B10" s="25">
        <v>8</v>
      </c>
      <c r="C10" s="23">
        <f t="shared" si="0"/>
        <v>8</v>
      </c>
      <c r="D10" s="32"/>
      <c r="E10" s="31">
        <v>4</v>
      </c>
      <c r="F10" s="32"/>
      <c r="G10" s="31"/>
      <c r="H10" s="32">
        <v>4</v>
      </c>
      <c r="I10" s="31"/>
      <c r="J10" s="84"/>
    </row>
    <row r="11" spans="1:10" ht="12.75">
      <c r="A11" s="22" t="s">
        <v>133</v>
      </c>
      <c r="B11" s="25">
        <v>6</v>
      </c>
      <c r="C11" s="23">
        <f t="shared" si="0"/>
        <v>6</v>
      </c>
      <c r="D11" s="26">
        <v>6</v>
      </c>
      <c r="E11" s="25"/>
      <c r="F11" s="26"/>
      <c r="G11" s="25"/>
      <c r="H11" s="26"/>
      <c r="I11" s="25"/>
      <c r="J11" s="133"/>
    </row>
    <row r="12" spans="1:10" ht="12.75">
      <c r="A12" s="22" t="s">
        <v>150</v>
      </c>
      <c r="B12" s="25">
        <v>2</v>
      </c>
      <c r="C12" s="23">
        <f t="shared" si="0"/>
        <v>2</v>
      </c>
      <c r="D12" s="26">
        <v>2</v>
      </c>
      <c r="E12" s="25"/>
      <c r="F12" s="26"/>
      <c r="G12" s="25"/>
      <c r="H12" s="26"/>
      <c r="I12" s="25"/>
      <c r="J12" s="133"/>
    </row>
    <row r="13" spans="1:10" ht="12.75">
      <c r="A13" s="22" t="s">
        <v>203</v>
      </c>
      <c r="B13" s="25">
        <v>1</v>
      </c>
      <c r="C13" s="23">
        <f t="shared" si="0"/>
        <v>1</v>
      </c>
      <c r="D13" s="26">
        <v>1</v>
      </c>
      <c r="E13" s="25"/>
      <c r="F13" s="26"/>
      <c r="G13" s="25"/>
      <c r="H13" s="26"/>
      <c r="I13" s="25"/>
      <c r="J13" s="133"/>
    </row>
    <row r="14" spans="1:10" ht="12.75">
      <c r="A14" s="22" t="s">
        <v>204</v>
      </c>
      <c r="B14" s="25">
        <v>1</v>
      </c>
      <c r="C14" s="23">
        <f t="shared" si="0"/>
        <v>1</v>
      </c>
      <c r="D14" s="26">
        <v>1</v>
      </c>
      <c r="E14" s="25"/>
      <c r="F14" s="26"/>
      <c r="G14" s="25"/>
      <c r="H14" s="26"/>
      <c r="I14" s="25"/>
      <c r="J14" s="133"/>
    </row>
    <row r="15" spans="1:10" ht="12.75">
      <c r="A15" s="22" t="s">
        <v>77</v>
      </c>
      <c r="B15" s="25">
        <v>4</v>
      </c>
      <c r="C15" s="23">
        <f t="shared" si="0"/>
        <v>4</v>
      </c>
      <c r="D15" s="26">
        <v>4</v>
      </c>
      <c r="E15" s="25"/>
      <c r="F15" s="26"/>
      <c r="G15" s="25"/>
      <c r="H15" s="26"/>
      <c r="I15" s="25"/>
      <c r="J15" s="133"/>
    </row>
    <row r="16" spans="1:10" ht="12.75">
      <c r="A16" s="22" t="s">
        <v>128</v>
      </c>
      <c r="B16" s="25">
        <v>1</v>
      </c>
      <c r="C16" s="23">
        <f t="shared" si="0"/>
        <v>1</v>
      </c>
      <c r="D16" s="26">
        <v>1</v>
      </c>
      <c r="E16" s="25"/>
      <c r="F16" s="26"/>
      <c r="G16" s="25"/>
      <c r="H16" s="26"/>
      <c r="I16" s="25"/>
      <c r="J16" s="133"/>
    </row>
    <row r="17" spans="1:10" ht="12.75">
      <c r="A17" s="28" t="s">
        <v>170</v>
      </c>
      <c r="B17" s="31">
        <v>1</v>
      </c>
      <c r="C17" s="29">
        <f t="shared" si="0"/>
        <v>1</v>
      </c>
      <c r="D17" s="32">
        <v>1</v>
      </c>
      <c r="E17" s="31"/>
      <c r="F17" s="32"/>
      <c r="G17" s="31"/>
      <c r="H17" s="32"/>
      <c r="I17" s="31"/>
      <c r="J17" s="84"/>
    </row>
    <row r="18" spans="1:10" ht="12.75">
      <c r="A18" s="28" t="s">
        <v>166</v>
      </c>
      <c r="B18" s="31">
        <v>2</v>
      </c>
      <c r="C18" s="29">
        <f t="shared" si="0"/>
        <v>2</v>
      </c>
      <c r="D18" s="32">
        <v>2</v>
      </c>
      <c r="E18" s="31"/>
      <c r="F18" s="32"/>
      <c r="G18" s="31"/>
      <c r="H18" s="32"/>
      <c r="I18" s="31"/>
      <c r="J18" s="84"/>
    </row>
    <row r="19" spans="3:10" ht="13.5" thickBot="1">
      <c r="C19" s="23"/>
      <c r="D19" s="13"/>
      <c r="E19" s="6"/>
      <c r="F19" s="13"/>
      <c r="G19" s="6"/>
      <c r="H19" s="13"/>
      <c r="I19" s="6"/>
      <c r="J19" s="134"/>
    </row>
    <row r="20" spans="1:10" ht="12.75">
      <c r="A20" s="59" t="s">
        <v>14</v>
      </c>
      <c r="B20" s="60"/>
      <c r="C20" s="60"/>
      <c r="D20" s="63"/>
      <c r="E20" s="62"/>
      <c r="F20" s="63"/>
      <c r="G20" s="62"/>
      <c r="H20" s="63"/>
      <c r="I20" s="62"/>
      <c r="J20" s="135"/>
    </row>
    <row r="21" spans="1:10" ht="12.75">
      <c r="A21" s="22" t="s">
        <v>195</v>
      </c>
      <c r="B21" s="25">
        <v>20</v>
      </c>
      <c r="C21" s="23">
        <f aca="true" t="shared" si="1" ref="C21:C26">SUM(D21:J21)</f>
        <v>19</v>
      </c>
      <c r="D21" s="26">
        <v>8</v>
      </c>
      <c r="E21" s="25">
        <v>4</v>
      </c>
      <c r="F21" s="26"/>
      <c r="G21" s="25">
        <v>3</v>
      </c>
      <c r="H21" s="26">
        <v>4</v>
      </c>
      <c r="I21" s="25"/>
      <c r="J21" s="133"/>
    </row>
    <row r="22" spans="1:10" ht="12.75">
      <c r="A22" s="28" t="s">
        <v>56</v>
      </c>
      <c r="B22" s="25">
        <v>15</v>
      </c>
      <c r="C22" s="23">
        <f t="shared" si="1"/>
        <v>13</v>
      </c>
      <c r="D22" s="32">
        <v>13</v>
      </c>
      <c r="E22" s="31"/>
      <c r="F22" s="32"/>
      <c r="G22" s="31"/>
      <c r="H22" s="32"/>
      <c r="I22" s="31"/>
      <c r="J22" s="84"/>
    </row>
    <row r="23" spans="1:10" ht="12.75">
      <c r="A23" s="28" t="s">
        <v>192</v>
      </c>
      <c r="B23" s="25">
        <v>5</v>
      </c>
      <c r="C23" s="23">
        <f t="shared" si="1"/>
        <v>2</v>
      </c>
      <c r="D23" s="32">
        <v>2</v>
      </c>
      <c r="E23" s="31"/>
      <c r="F23" s="32"/>
      <c r="G23" s="31"/>
      <c r="H23" s="32"/>
      <c r="I23" s="31"/>
      <c r="J23" s="84"/>
    </row>
    <row r="24" spans="1:10" ht="12.75">
      <c r="A24" s="28" t="s">
        <v>171</v>
      </c>
      <c r="B24" s="31">
        <v>1</v>
      </c>
      <c r="C24" s="29">
        <f t="shared" si="1"/>
        <v>1</v>
      </c>
      <c r="D24" s="32">
        <v>1</v>
      </c>
      <c r="E24" s="31"/>
      <c r="F24" s="32"/>
      <c r="G24" s="31"/>
      <c r="H24" s="32"/>
      <c r="I24" s="31"/>
      <c r="J24" s="84"/>
    </row>
    <row r="25" spans="1:10" ht="12.75">
      <c r="A25" s="28" t="s">
        <v>172</v>
      </c>
      <c r="B25" s="31">
        <v>1</v>
      </c>
      <c r="C25" s="29">
        <f t="shared" si="1"/>
        <v>1</v>
      </c>
      <c r="D25" s="32">
        <v>1</v>
      </c>
      <c r="E25" s="31"/>
      <c r="F25" s="32"/>
      <c r="G25" s="31"/>
      <c r="H25" s="32"/>
      <c r="I25" s="31"/>
      <c r="J25" s="84"/>
    </row>
    <row r="26" spans="1:10" ht="12.75">
      <c r="A26" s="28" t="s">
        <v>169</v>
      </c>
      <c r="B26" s="31">
        <v>4</v>
      </c>
      <c r="C26" s="29">
        <f t="shared" si="1"/>
        <v>4</v>
      </c>
      <c r="D26" s="32">
        <v>4</v>
      </c>
      <c r="E26" s="31"/>
      <c r="F26" s="32"/>
      <c r="G26" s="31"/>
      <c r="H26" s="32"/>
      <c r="I26" s="31"/>
      <c r="J26" s="84"/>
    </row>
    <row r="27" spans="1:10" ht="13.5" thickBot="1">
      <c r="A27" s="21"/>
      <c r="B27" s="19"/>
      <c r="C27" s="17"/>
      <c r="D27" s="20"/>
      <c r="E27" s="19"/>
      <c r="F27" s="20"/>
      <c r="G27" s="19"/>
      <c r="H27" s="20"/>
      <c r="I27" s="19"/>
      <c r="J27" s="136"/>
    </row>
    <row r="28" spans="1:10" ht="12.75">
      <c r="A28" s="59" t="s">
        <v>146</v>
      </c>
      <c r="B28" s="60"/>
      <c r="C28" s="60"/>
      <c r="D28" s="63"/>
      <c r="E28" s="62"/>
      <c r="F28" s="63"/>
      <c r="G28" s="62"/>
      <c r="H28" s="63"/>
      <c r="I28" s="62"/>
      <c r="J28" s="135"/>
    </row>
    <row r="29" spans="1:10" ht="12.75">
      <c r="A29" s="34" t="s">
        <v>175</v>
      </c>
      <c r="B29" s="25">
        <v>15</v>
      </c>
      <c r="C29" s="23">
        <f aca="true" t="shared" si="2" ref="C29:C34">SUM(D29:J29)</f>
        <v>10</v>
      </c>
      <c r="D29" s="32">
        <v>10</v>
      </c>
      <c r="E29" s="31"/>
      <c r="F29" s="32"/>
      <c r="G29" s="31"/>
      <c r="H29" s="32"/>
      <c r="I29" s="31"/>
      <c r="J29" s="84"/>
    </row>
    <row r="30" spans="1:10" ht="12.75">
      <c r="A30" s="27" t="s">
        <v>57</v>
      </c>
      <c r="B30" s="25">
        <v>20</v>
      </c>
      <c r="C30" s="23">
        <f t="shared" si="2"/>
        <v>15</v>
      </c>
      <c r="D30" s="26">
        <v>15</v>
      </c>
      <c r="E30" s="25"/>
      <c r="F30" s="26"/>
      <c r="G30" s="25"/>
      <c r="H30" s="26"/>
      <c r="I30" s="25"/>
      <c r="J30" s="133"/>
    </row>
    <row r="31" spans="1:10" ht="12.75">
      <c r="A31" s="22" t="s">
        <v>201</v>
      </c>
      <c r="B31" s="25">
        <v>1</v>
      </c>
      <c r="C31" s="23">
        <f t="shared" si="2"/>
        <v>1</v>
      </c>
      <c r="D31" s="26">
        <v>1</v>
      </c>
      <c r="E31" s="25"/>
      <c r="F31" s="26"/>
      <c r="G31" s="25"/>
      <c r="H31" s="26"/>
      <c r="I31" s="25"/>
      <c r="J31" s="133"/>
    </row>
    <row r="32" spans="1:10" ht="12.75">
      <c r="A32" s="27" t="s">
        <v>401</v>
      </c>
      <c r="B32" s="25">
        <v>8</v>
      </c>
      <c r="C32" s="23">
        <f t="shared" si="2"/>
        <v>4</v>
      </c>
      <c r="D32" s="26"/>
      <c r="E32" s="25"/>
      <c r="F32" s="26">
        <v>4</v>
      </c>
      <c r="G32" s="25"/>
      <c r="H32" s="26"/>
      <c r="I32" s="25"/>
      <c r="J32" s="133"/>
    </row>
    <row r="33" spans="1:10" ht="12.75">
      <c r="A33" s="34" t="s">
        <v>402</v>
      </c>
      <c r="B33" s="25">
        <v>15</v>
      </c>
      <c r="C33" s="23">
        <f t="shared" si="2"/>
        <v>10</v>
      </c>
      <c r="D33" s="32"/>
      <c r="E33" s="31"/>
      <c r="F33" s="32">
        <v>10</v>
      </c>
      <c r="G33" s="31"/>
      <c r="H33" s="32"/>
      <c r="I33" s="31"/>
      <c r="J33" s="84"/>
    </row>
    <row r="34" spans="1:10" ht="12.75">
      <c r="A34" s="28" t="s">
        <v>152</v>
      </c>
      <c r="B34" s="31">
        <v>2</v>
      </c>
      <c r="C34" s="29">
        <f t="shared" si="2"/>
        <v>2</v>
      </c>
      <c r="D34" s="32"/>
      <c r="E34" s="31"/>
      <c r="F34" s="32"/>
      <c r="G34" s="31">
        <v>2</v>
      </c>
      <c r="H34" s="32"/>
      <c r="I34" s="31"/>
      <c r="J34" s="84"/>
    </row>
    <row r="35" spans="1:10" ht="13.5" thickBot="1">
      <c r="A35" s="21"/>
      <c r="B35" s="19"/>
      <c r="C35" s="17"/>
      <c r="D35" s="20"/>
      <c r="E35" s="19"/>
      <c r="F35" s="20"/>
      <c r="G35" s="19"/>
      <c r="H35" s="20"/>
      <c r="I35" s="19"/>
      <c r="J35" s="136"/>
    </row>
    <row r="36" spans="1:10" ht="12.75">
      <c r="A36" s="59" t="s">
        <v>60</v>
      </c>
      <c r="B36" s="60"/>
      <c r="C36" s="60"/>
      <c r="D36" s="63"/>
      <c r="E36" s="62"/>
      <c r="F36" s="63"/>
      <c r="G36" s="62"/>
      <c r="H36" s="63"/>
      <c r="I36" s="62"/>
      <c r="J36" s="135"/>
    </row>
    <row r="37" spans="1:10" ht="12.75">
      <c r="A37" s="34" t="s">
        <v>286</v>
      </c>
      <c r="B37" s="25">
        <v>4</v>
      </c>
      <c r="C37" s="23">
        <f>SUM(D37:J37)</f>
        <v>2</v>
      </c>
      <c r="D37" s="32"/>
      <c r="E37" s="31"/>
      <c r="F37" s="32"/>
      <c r="G37" s="31"/>
      <c r="H37" s="32"/>
      <c r="I37" s="31">
        <v>2</v>
      </c>
      <c r="J37" s="84"/>
    </row>
    <row r="38" spans="1:10" ht="12.75">
      <c r="A38" s="27" t="s">
        <v>285</v>
      </c>
      <c r="B38" s="25">
        <v>15</v>
      </c>
      <c r="C38" s="23">
        <f>SUM(D38:J38)</f>
        <v>11</v>
      </c>
      <c r="D38" s="26"/>
      <c r="E38" s="25">
        <v>4</v>
      </c>
      <c r="F38" s="26"/>
      <c r="G38" s="25">
        <v>3</v>
      </c>
      <c r="H38" s="26">
        <v>4</v>
      </c>
      <c r="I38" s="25"/>
      <c r="J38" s="133"/>
    </row>
    <row r="39" spans="1:10" ht="13.5" thickBot="1">
      <c r="A39" s="21"/>
      <c r="B39" s="19"/>
      <c r="C39" s="17"/>
      <c r="D39" s="20"/>
      <c r="E39" s="19"/>
      <c r="F39" s="20"/>
      <c r="G39" s="19"/>
      <c r="H39" s="20"/>
      <c r="I39" s="19"/>
      <c r="J39" s="136"/>
    </row>
    <row r="40" spans="1:10" ht="12.75">
      <c r="A40" s="59" t="s">
        <v>196</v>
      </c>
      <c r="B40" s="60"/>
      <c r="C40" s="60"/>
      <c r="D40" s="63"/>
      <c r="E40" s="62"/>
      <c r="F40" s="63"/>
      <c r="G40" s="62"/>
      <c r="H40" s="63"/>
      <c r="I40" s="62"/>
      <c r="J40" s="135"/>
    </row>
    <row r="41" spans="1:10" ht="12.75">
      <c r="A41" s="28" t="s">
        <v>118</v>
      </c>
      <c r="B41" s="25">
        <v>2</v>
      </c>
      <c r="C41" s="23">
        <f>SUM(D41:J41)</f>
        <v>2</v>
      </c>
      <c r="D41" s="32"/>
      <c r="E41" s="31"/>
      <c r="F41" s="32"/>
      <c r="G41" s="31"/>
      <c r="H41" s="32"/>
      <c r="I41" s="31">
        <v>2</v>
      </c>
      <c r="J41" s="84"/>
    </row>
    <row r="42" spans="1:10" ht="12.75">
      <c r="A42" s="28" t="s">
        <v>205</v>
      </c>
      <c r="B42" s="31">
        <v>2</v>
      </c>
      <c r="C42" s="29">
        <f>SUM(D42:J42)</f>
        <v>2</v>
      </c>
      <c r="D42" s="32"/>
      <c r="E42" s="31"/>
      <c r="F42" s="32"/>
      <c r="G42" s="31"/>
      <c r="H42" s="32"/>
      <c r="I42" s="31">
        <v>2</v>
      </c>
      <c r="J42" s="84"/>
    </row>
    <row r="43" spans="1:10" ht="12.75">
      <c r="A43" s="28" t="s">
        <v>206</v>
      </c>
      <c r="B43" s="31">
        <v>30</v>
      </c>
      <c r="C43" s="29">
        <f>SUM(D43:J43)</f>
        <v>24</v>
      </c>
      <c r="D43" s="32"/>
      <c r="E43" s="31"/>
      <c r="F43" s="32"/>
      <c r="G43" s="31"/>
      <c r="H43" s="32"/>
      <c r="I43" s="31"/>
      <c r="J43" s="84">
        <v>24</v>
      </c>
    </row>
    <row r="44" spans="1:10" ht="13.5" thickBot="1">
      <c r="A44" s="21"/>
      <c r="B44" s="19"/>
      <c r="C44" s="17"/>
      <c r="D44" s="20"/>
      <c r="E44" s="19"/>
      <c r="F44" s="20"/>
      <c r="G44" s="19"/>
      <c r="H44" s="20"/>
      <c r="I44" s="19"/>
      <c r="J44" s="136"/>
    </row>
    <row r="45" spans="1:10" ht="12.75">
      <c r="A45" s="59" t="s">
        <v>229</v>
      </c>
      <c r="B45" s="60"/>
      <c r="C45" s="60"/>
      <c r="D45" s="63"/>
      <c r="E45" s="62"/>
      <c r="F45" s="63"/>
      <c r="G45" s="62"/>
      <c r="H45" s="63"/>
      <c r="I45" s="62"/>
      <c r="J45" s="135"/>
    </row>
    <row r="46" spans="1:10" ht="12.75">
      <c r="A46" s="28" t="s">
        <v>230</v>
      </c>
      <c r="B46" s="25">
        <v>2</v>
      </c>
      <c r="C46" s="23">
        <f>SUM(D46:J46)</f>
        <v>2</v>
      </c>
      <c r="D46" s="32"/>
      <c r="E46" s="31">
        <v>1</v>
      </c>
      <c r="F46" s="32"/>
      <c r="G46" s="31">
        <v>1</v>
      </c>
      <c r="H46" s="32"/>
      <c r="I46" s="31"/>
      <c r="J46" s="84"/>
    </row>
    <row r="47" spans="1:10" ht="12.75">
      <c r="A47" s="28" t="s">
        <v>231</v>
      </c>
      <c r="B47" s="31">
        <v>2</v>
      </c>
      <c r="C47" s="29">
        <f>SUM(D47:J47)</f>
        <v>2</v>
      </c>
      <c r="D47" s="32"/>
      <c r="E47" s="31"/>
      <c r="F47" s="32"/>
      <c r="G47" s="31">
        <v>2</v>
      </c>
      <c r="H47" s="32"/>
      <c r="I47" s="31"/>
      <c r="J47" s="84"/>
    </row>
    <row r="48" spans="1:10" ht="13.5" thickBot="1">
      <c r="A48" s="21"/>
      <c r="B48" s="19"/>
      <c r="C48" s="17"/>
      <c r="D48" s="20"/>
      <c r="E48" s="19"/>
      <c r="F48" s="20"/>
      <c r="G48" s="19"/>
      <c r="H48" s="20"/>
      <c r="I48" s="19"/>
      <c r="J48" s="136"/>
    </row>
    <row r="49" spans="1:10" ht="12.75">
      <c r="A49" s="59" t="s">
        <v>54</v>
      </c>
      <c r="B49" s="60"/>
      <c r="C49" s="60"/>
      <c r="D49" s="63"/>
      <c r="E49" s="62"/>
      <c r="F49" s="63"/>
      <c r="G49" s="62"/>
      <c r="H49" s="63"/>
      <c r="I49" s="62"/>
      <c r="J49" s="135"/>
    </row>
    <row r="50" spans="1:10" ht="12.75">
      <c r="A50" s="28" t="s">
        <v>176</v>
      </c>
      <c r="B50" s="31">
        <v>10</v>
      </c>
      <c r="C50" s="29">
        <f>SUM(D50:J50)</f>
        <v>7</v>
      </c>
      <c r="D50" s="32">
        <v>7</v>
      </c>
      <c r="E50" s="31"/>
      <c r="F50" s="32"/>
      <c r="G50" s="31"/>
      <c r="H50" s="32"/>
      <c r="I50" s="31"/>
      <c r="J50" s="84"/>
    </row>
    <row r="51" spans="1:10" ht="12.75">
      <c r="A51" s="28" t="s">
        <v>29</v>
      </c>
      <c r="B51" s="31">
        <v>20</v>
      </c>
      <c r="C51" s="29">
        <f>SUM(D51:J51)</f>
        <v>14</v>
      </c>
      <c r="D51" s="32">
        <v>14</v>
      </c>
      <c r="E51" s="31"/>
      <c r="F51" s="32"/>
      <c r="G51" s="31"/>
      <c r="H51" s="32"/>
      <c r="I51" s="31"/>
      <c r="J51" s="84"/>
    </row>
    <row r="52" spans="1:10" ht="12.75">
      <c r="A52" s="28" t="s">
        <v>202</v>
      </c>
      <c r="B52" s="31">
        <v>2</v>
      </c>
      <c r="C52" s="29">
        <f>SUM(D52:J52)</f>
        <v>1</v>
      </c>
      <c r="D52" s="32">
        <v>1</v>
      </c>
      <c r="E52" s="31"/>
      <c r="F52" s="32"/>
      <c r="G52" s="31"/>
      <c r="H52" s="32"/>
      <c r="I52" s="31"/>
      <c r="J52" s="84"/>
    </row>
    <row r="53" spans="1:10" ht="13.5" thickBot="1">
      <c r="A53" s="21"/>
      <c r="B53" s="19"/>
      <c r="C53" s="17"/>
      <c r="D53" s="20"/>
      <c r="E53" s="19"/>
      <c r="F53" s="20"/>
      <c r="G53" s="19"/>
      <c r="H53" s="20"/>
      <c r="I53" s="19"/>
      <c r="J53" s="136"/>
    </row>
    <row r="54" spans="1:10" ht="12.75">
      <c r="A54" s="59" t="s">
        <v>4</v>
      </c>
      <c r="B54" s="60"/>
      <c r="C54" s="60"/>
      <c r="D54" s="63"/>
      <c r="E54" s="62"/>
      <c r="F54" s="63"/>
      <c r="G54" s="62"/>
      <c r="H54" s="63"/>
      <c r="I54" s="62"/>
      <c r="J54" s="135"/>
    </row>
    <row r="55" spans="1:10" ht="12.75">
      <c r="A55" s="28" t="s">
        <v>167</v>
      </c>
      <c r="B55" s="31">
        <v>2</v>
      </c>
      <c r="C55" s="29">
        <f>SUM(D55:J55)</f>
        <v>2</v>
      </c>
      <c r="D55" s="32">
        <v>2</v>
      </c>
      <c r="E55" s="31"/>
      <c r="F55" s="32"/>
      <c r="G55" s="31"/>
      <c r="H55" s="32"/>
      <c r="I55" s="31"/>
      <c r="J55" s="84"/>
    </row>
    <row r="56" spans="1:10" ht="13.5" thickBot="1">
      <c r="A56" s="21"/>
      <c r="B56" s="19"/>
      <c r="C56" s="17"/>
      <c r="D56" s="20"/>
      <c r="E56" s="19"/>
      <c r="F56" s="20"/>
      <c r="G56" s="19"/>
      <c r="H56" s="20"/>
      <c r="I56" s="19"/>
      <c r="J56" s="136"/>
    </row>
    <row r="57" spans="1:10" ht="12.75">
      <c r="A57" s="59" t="s">
        <v>85</v>
      </c>
      <c r="B57" s="60"/>
      <c r="C57" s="60"/>
      <c r="D57" s="63"/>
      <c r="E57" s="62"/>
      <c r="F57" s="63"/>
      <c r="G57" s="62"/>
      <c r="H57" s="63"/>
      <c r="I57" s="62"/>
      <c r="J57" s="135"/>
    </row>
    <row r="58" spans="1:10" ht="12.75">
      <c r="A58" s="28" t="s">
        <v>148</v>
      </c>
      <c r="B58" s="31">
        <v>4</v>
      </c>
      <c r="C58" s="29">
        <f>SUM(D58:J58)</f>
        <v>4</v>
      </c>
      <c r="D58" s="32"/>
      <c r="E58" s="31"/>
      <c r="F58" s="32">
        <v>4</v>
      </c>
      <c r="G58" s="31"/>
      <c r="H58" s="32"/>
      <c r="I58" s="31"/>
      <c r="J58" s="84"/>
    </row>
    <row r="59" spans="1:10" ht="12.75">
      <c r="A59" s="28" t="s">
        <v>86</v>
      </c>
      <c r="B59" s="31">
        <v>6</v>
      </c>
      <c r="C59" s="29">
        <f>SUM(D59:J59)</f>
        <v>6</v>
      </c>
      <c r="D59" s="32"/>
      <c r="E59" s="31"/>
      <c r="F59" s="32">
        <v>6</v>
      </c>
      <c r="G59" s="31"/>
      <c r="H59" s="32"/>
      <c r="I59" s="31"/>
      <c r="J59" s="84"/>
    </row>
    <row r="60" spans="1:10" ht="12.75">
      <c r="A60" s="28" t="s">
        <v>149</v>
      </c>
      <c r="B60" s="31">
        <v>4</v>
      </c>
      <c r="C60" s="29">
        <f>SUM(D60:J60)</f>
        <v>4</v>
      </c>
      <c r="D60" s="32"/>
      <c r="E60" s="31"/>
      <c r="F60" s="32">
        <v>4</v>
      </c>
      <c r="G60" s="31"/>
      <c r="H60" s="32"/>
      <c r="I60" s="31"/>
      <c r="J60" s="84"/>
    </row>
    <row r="61" spans="1:10" ht="13.5" thickBot="1">
      <c r="A61" s="21"/>
      <c r="B61" s="19"/>
      <c r="C61" s="17"/>
      <c r="D61" s="20"/>
      <c r="E61" s="19"/>
      <c r="F61" s="20"/>
      <c r="G61" s="19"/>
      <c r="H61" s="20"/>
      <c r="I61" s="19"/>
      <c r="J61" s="136"/>
    </row>
    <row r="62" spans="1:10" ht="12.75">
      <c r="A62" s="59" t="s">
        <v>145</v>
      </c>
      <c r="B62" s="60"/>
      <c r="C62" s="60"/>
      <c r="D62" s="63"/>
      <c r="E62" s="62"/>
      <c r="F62" s="63"/>
      <c r="G62" s="62"/>
      <c r="H62" s="63"/>
      <c r="I62" s="62"/>
      <c r="J62" s="135"/>
    </row>
    <row r="63" spans="1:10" ht="12.75">
      <c r="A63" s="28" t="s">
        <v>134</v>
      </c>
      <c r="B63" s="25">
        <v>5</v>
      </c>
      <c r="C63" s="23">
        <f>SUM(D63:J63)</f>
        <v>5</v>
      </c>
      <c r="D63" s="32">
        <v>5</v>
      </c>
      <c r="E63" s="31"/>
      <c r="F63" s="32"/>
      <c r="G63" s="31"/>
      <c r="H63" s="32"/>
      <c r="I63" s="31"/>
      <c r="J63" s="84"/>
    </row>
    <row r="64" spans="1:10" ht="12.75">
      <c r="A64" s="28" t="s">
        <v>403</v>
      </c>
      <c r="B64" s="25">
        <v>1</v>
      </c>
      <c r="C64" s="23">
        <f>SUM(D64:J64)</f>
        <v>1</v>
      </c>
      <c r="D64" s="32">
        <v>1</v>
      </c>
      <c r="E64" s="31"/>
      <c r="F64" s="32"/>
      <c r="G64" s="31"/>
      <c r="H64" s="32"/>
      <c r="I64" s="31"/>
      <c r="J64" s="84"/>
    </row>
    <row r="65" spans="1:10" ht="12.75">
      <c r="A65" s="28" t="s">
        <v>100</v>
      </c>
      <c r="B65" s="31">
        <v>2</v>
      </c>
      <c r="C65" s="29">
        <f>SUM(D65:J65)</f>
        <v>2</v>
      </c>
      <c r="D65" s="32"/>
      <c r="E65" s="31">
        <v>2</v>
      </c>
      <c r="F65" s="32"/>
      <c r="G65" s="31"/>
      <c r="H65" s="32"/>
      <c r="I65" s="31"/>
      <c r="J65" s="84"/>
    </row>
    <row r="66" spans="1:10" ht="12.75">
      <c r="A66" s="34" t="s">
        <v>397</v>
      </c>
      <c r="B66" s="31">
        <v>1</v>
      </c>
      <c r="C66" s="29">
        <f>SUM(D66:J66)</f>
        <v>1</v>
      </c>
      <c r="D66" s="32">
        <v>1</v>
      </c>
      <c r="E66" s="31"/>
      <c r="F66" s="32"/>
      <c r="G66" s="31"/>
      <c r="H66" s="32"/>
      <c r="I66" s="31"/>
      <c r="J66" s="84"/>
    </row>
    <row r="67" spans="1:10" ht="12.75">
      <c r="A67" s="76" t="s">
        <v>393</v>
      </c>
      <c r="B67" s="6">
        <v>2</v>
      </c>
      <c r="C67" s="45">
        <f>SUM(D67:J67)</f>
        <v>2</v>
      </c>
      <c r="D67" s="13"/>
      <c r="E67" s="6"/>
      <c r="F67" s="13"/>
      <c r="G67" s="6">
        <v>2</v>
      </c>
      <c r="H67" s="13"/>
      <c r="I67" s="6"/>
      <c r="J67" s="134"/>
    </row>
    <row r="68" spans="1:10" ht="13.5" thickBot="1">
      <c r="A68" s="80"/>
      <c r="B68" s="85"/>
      <c r="C68" s="81"/>
      <c r="D68" s="86"/>
      <c r="E68" s="85"/>
      <c r="F68" s="86"/>
      <c r="G68" s="85"/>
      <c r="H68" s="86"/>
      <c r="I68" s="85"/>
      <c r="J68" s="145"/>
    </row>
    <row r="69" spans="1:22" s="2" customFormat="1" ht="13.5" customHeight="1">
      <c r="A69" s="4" t="s">
        <v>318</v>
      </c>
      <c r="B69" s="115"/>
      <c r="C69" s="12"/>
      <c r="D69" s="14"/>
      <c r="E69" s="7"/>
      <c r="F69" s="14"/>
      <c r="G69" s="7"/>
      <c r="H69" s="14"/>
      <c r="I69" s="7"/>
      <c r="J69" s="137"/>
      <c r="K69"/>
      <c r="L69"/>
      <c r="M69"/>
      <c r="N69"/>
      <c r="O69"/>
      <c r="P69"/>
      <c r="Q69"/>
      <c r="R69"/>
      <c r="S69"/>
      <c r="T69"/>
      <c r="U69"/>
      <c r="V69"/>
    </row>
    <row r="70" spans="1:22" s="2" customFormat="1" ht="12.75" customHeight="1">
      <c r="A70" s="108" t="s">
        <v>312</v>
      </c>
      <c r="B70" s="119" t="s">
        <v>313</v>
      </c>
      <c r="C70" s="29">
        <f>SUM(D70:J70)</f>
        <v>1</v>
      </c>
      <c r="D70" s="50"/>
      <c r="E70" s="49">
        <v>1</v>
      </c>
      <c r="F70" s="50"/>
      <c r="G70" s="49"/>
      <c r="H70" s="50"/>
      <c r="I70" s="49"/>
      <c r="J70" s="138"/>
      <c r="K70"/>
      <c r="L70"/>
      <c r="M70"/>
      <c r="N70"/>
      <c r="O70"/>
      <c r="P70"/>
      <c r="Q70"/>
      <c r="R70"/>
      <c r="S70"/>
      <c r="T70"/>
      <c r="U70"/>
      <c r="V70"/>
    </row>
    <row r="71" spans="1:10" ht="13.5" thickBot="1">
      <c r="A71" s="21"/>
      <c r="B71" s="19"/>
      <c r="C71" s="17"/>
      <c r="D71" s="54"/>
      <c r="E71" s="21"/>
      <c r="F71" s="54"/>
      <c r="G71" s="21"/>
      <c r="H71" s="54"/>
      <c r="I71" s="21"/>
      <c r="J71" s="139"/>
    </row>
    <row r="72" spans="1:10" ht="12.75">
      <c r="A72" s="59" t="s">
        <v>159</v>
      </c>
      <c r="B72" s="60"/>
      <c r="C72" s="60"/>
      <c r="D72" s="68"/>
      <c r="E72" s="69"/>
      <c r="F72" s="68"/>
      <c r="G72" s="69"/>
      <c r="H72" s="68"/>
      <c r="I72" s="69"/>
      <c r="J72" s="140"/>
    </row>
    <row r="73" spans="1:10" ht="13.5">
      <c r="A73" s="55" t="s">
        <v>151</v>
      </c>
      <c r="B73" s="122">
        <v>2</v>
      </c>
      <c r="C73" s="29">
        <f>SUM(D73:J73)</f>
        <v>2</v>
      </c>
      <c r="D73" s="70"/>
      <c r="E73" s="28"/>
      <c r="F73" s="70"/>
      <c r="G73" s="28">
        <v>2</v>
      </c>
      <c r="H73" s="70"/>
      <c r="I73" s="28"/>
      <c r="J73" s="141"/>
    </row>
    <row r="75" ht="12.75">
      <c r="P75">
        <v>3</v>
      </c>
    </row>
  </sheetData>
  <sheetProtection/>
  <mergeCells count="1">
    <mergeCell ref="D4:J4"/>
  </mergeCells>
  <printOptions/>
  <pageMargins left="0.425" right="0.416666666666667" top="0.262222222222222" bottom="0.19541666666666666" header="0.5" footer="0.5"/>
  <pageSetup fitToHeight="1" fitToWidth="1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="130" zoomScaleNormal="130" zoomScalePageLayoutView="0" workbookViewId="0" topLeftCell="A1">
      <selection activeCell="A26" sqref="A26"/>
    </sheetView>
  </sheetViews>
  <sheetFormatPr defaultColWidth="11.00390625" defaultRowHeight="12.75"/>
  <cols>
    <col min="1" max="1" width="22.375" style="0" customWidth="1"/>
    <col min="2" max="2" width="8.875" style="6" customWidth="1"/>
    <col min="3" max="3" width="8.50390625" style="11" customWidth="1"/>
    <col min="4" max="4" width="6.625" style="0" customWidth="1"/>
    <col min="5" max="8" width="6.125" style="0" customWidth="1"/>
    <col min="9" max="9" width="5.875" style="0" customWidth="1"/>
    <col min="10" max="10" width="9.50390625" style="0" customWidth="1"/>
    <col min="11" max="11" width="13.50390625" style="0" customWidth="1"/>
  </cols>
  <sheetData>
    <row r="1" spans="1:2" ht="15.75">
      <c r="A1" s="8" t="s">
        <v>165</v>
      </c>
      <c r="B1" s="109"/>
    </row>
    <row r="2" spans="1:2" ht="12.75">
      <c r="A2" s="88">
        <v>42760</v>
      </c>
      <c r="B2" s="114"/>
    </row>
    <row r="3" ht="13.5" thickBot="1"/>
    <row r="4" spans="1:10" ht="13.5" thickBot="1">
      <c r="A4" s="1" t="s">
        <v>221</v>
      </c>
      <c r="B4" s="11" t="s">
        <v>251</v>
      </c>
      <c r="C4" s="11" t="s">
        <v>104</v>
      </c>
      <c r="D4" s="39" t="s">
        <v>64</v>
      </c>
      <c r="E4" s="9"/>
      <c r="F4" s="9"/>
      <c r="G4" s="9"/>
      <c r="H4" s="9"/>
      <c r="I4" s="9"/>
      <c r="J4" s="10"/>
    </row>
    <row r="5" spans="1:10" ht="13.5" thickBot="1">
      <c r="A5" s="21"/>
      <c r="B5" s="19"/>
      <c r="C5" s="17"/>
      <c r="D5" s="78" t="s">
        <v>88</v>
      </c>
      <c r="E5" s="78" t="s">
        <v>84</v>
      </c>
      <c r="F5" s="78" t="s">
        <v>188</v>
      </c>
      <c r="G5" s="149" t="s">
        <v>263</v>
      </c>
      <c r="H5" s="78" t="s">
        <v>5</v>
      </c>
      <c r="I5" s="78" t="s">
        <v>76</v>
      </c>
      <c r="J5" s="78" t="s">
        <v>211</v>
      </c>
    </row>
    <row r="6" spans="1:10" ht="12.75">
      <c r="A6" s="59" t="s">
        <v>220</v>
      </c>
      <c r="B6" s="60"/>
      <c r="C6" s="60"/>
      <c r="D6" s="61"/>
      <c r="E6" s="62"/>
      <c r="F6" s="63"/>
      <c r="G6" s="62"/>
      <c r="H6" s="63"/>
      <c r="I6" s="62"/>
      <c r="J6" s="63"/>
    </row>
    <row r="7" spans="1:10" ht="12.75">
      <c r="A7" s="27" t="s">
        <v>161</v>
      </c>
      <c r="B7" s="58">
        <v>2</v>
      </c>
      <c r="C7" s="23">
        <f>SUM(D7:J7)</f>
        <v>2</v>
      </c>
      <c r="D7" s="24"/>
      <c r="E7" s="25"/>
      <c r="F7" s="26"/>
      <c r="G7" s="25"/>
      <c r="H7" s="26"/>
      <c r="I7" s="25"/>
      <c r="J7" s="26">
        <v>2</v>
      </c>
    </row>
    <row r="8" spans="1:10" ht="12.75">
      <c r="A8" s="28" t="s">
        <v>71</v>
      </c>
      <c r="B8" s="25">
        <v>2</v>
      </c>
      <c r="C8" s="23">
        <f aca="true" t="shared" si="0" ref="C8:C16">SUM(D8:J8)</f>
        <v>2</v>
      </c>
      <c r="D8" s="32"/>
      <c r="E8" s="31"/>
      <c r="F8" s="32"/>
      <c r="G8" s="31">
        <v>2</v>
      </c>
      <c r="H8" s="32"/>
      <c r="I8" s="31"/>
      <c r="J8" s="32"/>
    </row>
    <row r="9" spans="1:10" ht="12.75">
      <c r="A9" s="28" t="s">
        <v>69</v>
      </c>
      <c r="B9" s="25">
        <v>1</v>
      </c>
      <c r="C9" s="23">
        <f t="shared" si="0"/>
        <v>1</v>
      </c>
      <c r="D9" s="32">
        <v>1</v>
      </c>
      <c r="E9" s="31"/>
      <c r="F9" s="32"/>
      <c r="G9" s="31"/>
      <c r="H9" s="32"/>
      <c r="I9" s="31"/>
      <c r="J9" s="32"/>
    </row>
    <row r="10" spans="1:10" ht="12.75">
      <c r="A10" s="28" t="s">
        <v>78</v>
      </c>
      <c r="B10" s="25">
        <v>1</v>
      </c>
      <c r="C10" s="23">
        <f t="shared" si="0"/>
        <v>1</v>
      </c>
      <c r="D10" s="30"/>
      <c r="E10" s="31">
        <v>1</v>
      </c>
      <c r="F10" s="32"/>
      <c r="G10" s="31"/>
      <c r="H10" s="32"/>
      <c r="I10" s="31"/>
      <c r="J10" s="32"/>
    </row>
    <row r="11" spans="1:10" ht="12.75">
      <c r="A11" s="22" t="s">
        <v>127</v>
      </c>
      <c r="B11" s="25">
        <v>2</v>
      </c>
      <c r="C11" s="23">
        <f t="shared" si="0"/>
        <v>2</v>
      </c>
      <c r="D11" s="24"/>
      <c r="E11" s="25"/>
      <c r="F11" s="26">
        <v>2</v>
      </c>
      <c r="G11" s="25"/>
      <c r="H11" s="26"/>
      <c r="I11" s="25"/>
      <c r="J11" s="26"/>
    </row>
    <row r="12" spans="1:10" ht="12.75">
      <c r="A12" s="22" t="s">
        <v>224</v>
      </c>
      <c r="B12" s="25">
        <v>1</v>
      </c>
      <c r="C12" s="23">
        <f t="shared" si="0"/>
        <v>1</v>
      </c>
      <c r="D12" s="24"/>
      <c r="E12" s="25"/>
      <c r="F12" s="26"/>
      <c r="G12" s="25"/>
      <c r="H12" s="26">
        <v>1</v>
      </c>
      <c r="I12" s="25"/>
      <c r="J12" s="26"/>
    </row>
    <row r="13" spans="1:10" ht="12.75">
      <c r="A13" s="22" t="s">
        <v>80</v>
      </c>
      <c r="B13" s="25">
        <v>1</v>
      </c>
      <c r="C13" s="23">
        <f t="shared" si="0"/>
        <v>1</v>
      </c>
      <c r="D13" s="24"/>
      <c r="E13" s="25"/>
      <c r="F13" s="26"/>
      <c r="G13" s="25">
        <v>1</v>
      </c>
      <c r="H13" s="26"/>
      <c r="I13" s="25"/>
      <c r="J13" s="26"/>
    </row>
    <row r="14" spans="1:10" ht="12.75">
      <c r="A14" s="28" t="s">
        <v>106</v>
      </c>
      <c r="B14" s="25">
        <v>1</v>
      </c>
      <c r="C14" s="23">
        <f t="shared" si="0"/>
        <v>1</v>
      </c>
      <c r="D14" s="30"/>
      <c r="E14" s="31"/>
      <c r="F14" s="32"/>
      <c r="G14" s="31">
        <v>1</v>
      </c>
      <c r="H14" s="32"/>
      <c r="I14" s="31"/>
      <c r="J14" s="32"/>
    </row>
    <row r="15" spans="1:10" ht="12.75">
      <c r="A15" t="s">
        <v>73</v>
      </c>
      <c r="B15" s="6">
        <v>4</v>
      </c>
      <c r="C15" s="23">
        <f t="shared" si="0"/>
        <v>4</v>
      </c>
      <c r="D15" s="15"/>
      <c r="E15" s="6"/>
      <c r="F15" s="13"/>
      <c r="G15" s="6"/>
      <c r="H15" s="13"/>
      <c r="I15" s="6"/>
      <c r="J15" s="13">
        <v>4</v>
      </c>
    </row>
    <row r="16" spans="1:10" ht="12.75">
      <c r="A16" s="28" t="s">
        <v>239</v>
      </c>
      <c r="B16" s="31">
        <v>6</v>
      </c>
      <c r="C16" s="23">
        <f t="shared" si="0"/>
        <v>6</v>
      </c>
      <c r="D16" s="30"/>
      <c r="E16" s="31"/>
      <c r="F16" s="32"/>
      <c r="G16" s="31"/>
      <c r="H16" s="32"/>
      <c r="I16" s="31">
        <v>6</v>
      </c>
      <c r="J16" s="32"/>
    </row>
    <row r="17" spans="1:10" ht="13.5" thickBot="1">
      <c r="A17" s="21"/>
      <c r="B17" s="19"/>
      <c r="C17" s="17"/>
      <c r="D17" s="18"/>
      <c r="E17" s="19"/>
      <c r="F17" s="20"/>
      <c r="G17" s="19"/>
      <c r="H17" s="20"/>
      <c r="I17" s="19"/>
      <c r="J17" s="20"/>
    </row>
    <row r="18" spans="1:10" ht="12.75">
      <c r="A18" s="59" t="s">
        <v>14</v>
      </c>
      <c r="B18" s="60"/>
      <c r="C18" s="60"/>
      <c r="D18" s="61"/>
      <c r="E18" s="62"/>
      <c r="F18" s="63"/>
      <c r="G18" s="62"/>
      <c r="H18" s="63"/>
      <c r="I18" s="62"/>
      <c r="J18" s="63"/>
    </row>
    <row r="19" spans="1:10" ht="12.75">
      <c r="A19" s="27" t="s">
        <v>195</v>
      </c>
      <c r="B19" s="58">
        <v>25</v>
      </c>
      <c r="C19" s="23">
        <f>SUM(D19:J19)</f>
        <v>23</v>
      </c>
      <c r="D19" s="24"/>
      <c r="E19" s="25">
        <v>1</v>
      </c>
      <c r="F19" s="26"/>
      <c r="G19" s="25">
        <v>2</v>
      </c>
      <c r="H19" s="26"/>
      <c r="I19" s="25">
        <v>20</v>
      </c>
      <c r="J19" s="26"/>
    </row>
    <row r="20" spans="1:10" ht="12.75">
      <c r="A20" s="34" t="s">
        <v>56</v>
      </c>
      <c r="B20" s="58">
        <v>4</v>
      </c>
      <c r="C20" s="23">
        <f>SUM(D20:J20)</f>
        <v>4</v>
      </c>
      <c r="D20" s="30"/>
      <c r="E20" s="31">
        <v>2</v>
      </c>
      <c r="F20" s="32">
        <v>2</v>
      </c>
      <c r="G20" s="31"/>
      <c r="H20" s="32"/>
      <c r="I20" s="31"/>
      <c r="J20" s="32"/>
    </row>
    <row r="21" spans="1:10" ht="12.75">
      <c r="A21" s="34" t="s">
        <v>223</v>
      </c>
      <c r="B21" s="73">
        <v>1</v>
      </c>
      <c r="C21" s="29">
        <f>SUM(D21:J21)</f>
        <v>1</v>
      </c>
      <c r="D21" s="30"/>
      <c r="E21" s="31"/>
      <c r="F21" s="32"/>
      <c r="G21" s="31">
        <v>1</v>
      </c>
      <c r="H21" s="32"/>
      <c r="I21" s="31"/>
      <c r="J21" s="32"/>
    </row>
    <row r="22" spans="1:10" ht="13.5" thickBot="1">
      <c r="A22" s="21"/>
      <c r="B22" s="19"/>
      <c r="C22" s="17"/>
      <c r="D22" s="18"/>
      <c r="E22" s="19"/>
      <c r="F22" s="20"/>
      <c r="G22" s="19"/>
      <c r="H22" s="20"/>
      <c r="I22" s="19"/>
      <c r="J22" s="20"/>
    </row>
    <row r="23" spans="1:10" ht="12.75">
      <c r="A23" s="59" t="s">
        <v>87</v>
      </c>
      <c r="B23" s="60"/>
      <c r="C23" s="60"/>
      <c r="D23" s="61"/>
      <c r="E23" s="62"/>
      <c r="F23" s="63"/>
      <c r="G23" s="62"/>
      <c r="H23" s="63"/>
      <c r="I23" s="62"/>
      <c r="J23" s="63"/>
    </row>
    <row r="24" spans="1:10" ht="12.75">
      <c r="A24" s="27" t="s">
        <v>175</v>
      </c>
      <c r="B24" s="58">
        <v>1</v>
      </c>
      <c r="C24" s="23">
        <f>SUM(D24:J24)</f>
        <v>1</v>
      </c>
      <c r="D24" s="24"/>
      <c r="E24" s="25">
        <v>1</v>
      </c>
      <c r="F24" s="26"/>
      <c r="G24" s="25"/>
      <c r="H24" s="26"/>
      <c r="I24" s="25"/>
      <c r="J24" s="26"/>
    </row>
    <row r="25" spans="1:10" ht="12.75">
      <c r="A25" s="34" t="s">
        <v>402</v>
      </c>
      <c r="B25" s="58">
        <v>1</v>
      </c>
      <c r="C25" s="23">
        <f>SUM(D25:J25)</f>
        <v>1</v>
      </c>
      <c r="D25" s="30">
        <v>1</v>
      </c>
      <c r="E25" s="31"/>
      <c r="F25" s="32"/>
      <c r="G25" s="31"/>
      <c r="H25" s="32"/>
      <c r="I25" s="31"/>
      <c r="J25" s="32"/>
    </row>
    <row r="26" spans="1:10" ht="12.75">
      <c r="A26" s="34" t="s">
        <v>319</v>
      </c>
      <c r="B26" s="58">
        <v>3</v>
      </c>
      <c r="C26" s="23">
        <f>SUM(D26:J26)</f>
        <v>3</v>
      </c>
      <c r="D26" s="30">
        <v>1</v>
      </c>
      <c r="E26" s="31"/>
      <c r="F26" s="32"/>
      <c r="G26" s="31">
        <v>2</v>
      </c>
      <c r="H26" s="32"/>
      <c r="I26" s="31"/>
      <c r="J26" s="32"/>
    </row>
    <row r="27" spans="1:10" ht="12.75">
      <c r="A27" s="34" t="s">
        <v>292</v>
      </c>
      <c r="B27" s="58">
        <v>1</v>
      </c>
      <c r="C27" s="23">
        <f>SUM(D27:J27)</f>
        <v>1</v>
      </c>
      <c r="D27" s="30"/>
      <c r="E27" s="31"/>
      <c r="F27" s="32"/>
      <c r="G27" s="31">
        <v>1</v>
      </c>
      <c r="H27" s="32"/>
      <c r="I27" s="31"/>
      <c r="J27" s="32"/>
    </row>
    <row r="28" spans="1:10" ht="12.75">
      <c r="A28" s="34" t="s">
        <v>320</v>
      </c>
      <c r="B28" s="73">
        <v>3</v>
      </c>
      <c r="C28" s="29">
        <f>SUM(D28:J28)</f>
        <v>3</v>
      </c>
      <c r="D28" s="30"/>
      <c r="E28" s="31"/>
      <c r="F28" s="32"/>
      <c r="G28" s="31"/>
      <c r="H28" s="32"/>
      <c r="I28" s="31"/>
      <c r="J28" s="32">
        <v>3</v>
      </c>
    </row>
    <row r="29" spans="1:10" ht="12.75">
      <c r="A29" s="57" t="s">
        <v>260</v>
      </c>
      <c r="B29" s="6">
        <v>1</v>
      </c>
      <c r="C29" s="146">
        <v>1</v>
      </c>
      <c r="D29" s="15"/>
      <c r="E29" s="6"/>
      <c r="F29" s="13"/>
      <c r="G29" s="6">
        <v>1</v>
      </c>
      <c r="H29" s="13"/>
      <c r="I29" s="6"/>
      <c r="J29" s="13"/>
    </row>
    <row r="30" spans="1:10" ht="13.5" thickBot="1">
      <c r="A30" s="21"/>
      <c r="B30" s="19"/>
      <c r="C30" s="17"/>
      <c r="D30" s="18"/>
      <c r="E30" s="19"/>
      <c r="F30" s="20"/>
      <c r="G30" s="19"/>
      <c r="H30" s="20"/>
      <c r="I30" s="19"/>
      <c r="J30" s="20"/>
    </row>
    <row r="31" spans="1:10" ht="12.75">
      <c r="A31" s="59" t="s">
        <v>60</v>
      </c>
      <c r="B31" s="60"/>
      <c r="C31" s="60"/>
      <c r="D31" s="61"/>
      <c r="E31" s="62"/>
      <c r="F31" s="63"/>
      <c r="G31" s="62"/>
      <c r="H31" s="63"/>
      <c r="I31" s="62"/>
      <c r="J31" s="63"/>
    </row>
    <row r="32" spans="1:10" ht="12.75">
      <c r="A32" s="27" t="s">
        <v>285</v>
      </c>
      <c r="B32" s="25">
        <v>25</v>
      </c>
      <c r="C32" s="23">
        <f>SUM(D32:J32)</f>
        <v>22</v>
      </c>
      <c r="D32" s="24"/>
      <c r="E32" s="25"/>
      <c r="F32" s="26"/>
      <c r="G32" s="25"/>
      <c r="H32" s="26"/>
      <c r="I32" s="25">
        <v>20</v>
      </c>
      <c r="J32" s="26">
        <v>2</v>
      </c>
    </row>
    <row r="33" spans="1:10" ht="12.75">
      <c r="A33" s="34" t="s">
        <v>321</v>
      </c>
      <c r="B33" s="25">
        <v>5</v>
      </c>
      <c r="C33" s="23">
        <f>SUM(D33:J33)</f>
        <v>3</v>
      </c>
      <c r="D33" s="30"/>
      <c r="E33" s="31"/>
      <c r="F33" s="32">
        <v>2</v>
      </c>
      <c r="G33" s="31"/>
      <c r="H33" s="32">
        <v>1</v>
      </c>
      <c r="I33" s="31"/>
      <c r="J33" s="32"/>
    </row>
    <row r="34" spans="1:10" ht="12.75">
      <c r="A34" s="34" t="s">
        <v>322</v>
      </c>
      <c r="B34" s="31">
        <v>1</v>
      </c>
      <c r="C34" s="29">
        <f>SUM(D34:J34)</f>
        <v>1</v>
      </c>
      <c r="D34" s="30"/>
      <c r="E34" s="31"/>
      <c r="F34" s="32"/>
      <c r="G34" s="31">
        <v>1</v>
      </c>
      <c r="H34" s="32"/>
      <c r="I34" s="31"/>
      <c r="J34" s="32"/>
    </row>
    <row r="35" spans="1:10" ht="13.5" thickBot="1">
      <c r="A35" s="21"/>
      <c r="B35" s="19"/>
      <c r="C35" s="17"/>
      <c r="D35" s="18"/>
      <c r="E35" s="19"/>
      <c r="F35" s="20"/>
      <c r="G35" s="19"/>
      <c r="H35" s="20"/>
      <c r="I35" s="19"/>
      <c r="J35" s="20"/>
    </row>
    <row r="36" spans="1:10" ht="12.75">
      <c r="A36" s="59" t="s">
        <v>196</v>
      </c>
      <c r="B36" s="60"/>
      <c r="C36" s="60"/>
      <c r="D36" s="61"/>
      <c r="E36" s="62"/>
      <c r="F36" s="63"/>
      <c r="G36" s="62"/>
      <c r="H36" s="63"/>
      <c r="I36" s="62"/>
      <c r="J36" s="63"/>
    </row>
    <row r="37" spans="1:10" ht="12.75">
      <c r="A37" s="27" t="s">
        <v>99</v>
      </c>
      <c r="B37" s="58">
        <v>15</v>
      </c>
      <c r="C37" s="23">
        <f>SUM(D37:J37)</f>
        <v>14</v>
      </c>
      <c r="D37" s="24"/>
      <c r="E37" s="25"/>
      <c r="F37" s="26"/>
      <c r="G37" s="25"/>
      <c r="H37" s="26"/>
      <c r="I37" s="25">
        <v>14</v>
      </c>
      <c r="J37" s="26"/>
    </row>
    <row r="38" spans="1:10" ht="13.5">
      <c r="A38" s="177" t="s">
        <v>323</v>
      </c>
      <c r="B38" s="122">
        <v>2</v>
      </c>
      <c r="C38" s="29">
        <f>SUM(D38:J38)</f>
        <v>2</v>
      </c>
      <c r="D38" s="30"/>
      <c r="E38" s="31"/>
      <c r="F38" s="32"/>
      <c r="G38" s="31">
        <v>2</v>
      </c>
      <c r="H38" s="32"/>
      <c r="I38" s="31"/>
      <c r="J38" s="32"/>
    </row>
    <row r="39" spans="1:10" ht="13.5" thickBot="1">
      <c r="A39" s="21"/>
      <c r="B39" s="19"/>
      <c r="C39" s="17"/>
      <c r="D39" s="18"/>
      <c r="E39" s="19"/>
      <c r="F39" s="20"/>
      <c r="G39" s="19"/>
      <c r="H39" s="20"/>
      <c r="I39" s="19"/>
      <c r="J39" s="20"/>
    </row>
    <row r="40" spans="1:10" ht="12.75">
      <c r="A40" s="1" t="s">
        <v>54</v>
      </c>
      <c r="B40" s="11"/>
      <c r="D40" s="15"/>
      <c r="E40" s="6"/>
      <c r="F40" s="13"/>
      <c r="G40" s="6"/>
      <c r="H40" s="13"/>
      <c r="I40" s="6"/>
      <c r="J40" s="13"/>
    </row>
    <row r="41" spans="1:10" ht="12.75">
      <c r="A41" s="28" t="s">
        <v>176</v>
      </c>
      <c r="B41" s="31">
        <v>2</v>
      </c>
      <c r="C41" s="29">
        <f>SUM(D41:J41)</f>
        <v>1</v>
      </c>
      <c r="D41" s="30"/>
      <c r="E41" s="31">
        <v>1</v>
      </c>
      <c r="F41" s="32"/>
      <c r="G41" s="31"/>
      <c r="H41" s="32"/>
      <c r="I41" s="31"/>
      <c r="J41" s="32"/>
    </row>
    <row r="42" spans="1:10" ht="12.75">
      <c r="A42" s="28" t="s">
        <v>58</v>
      </c>
      <c r="B42" s="25">
        <v>2</v>
      </c>
      <c r="C42" s="23">
        <f>SUM(D42:J42)</f>
        <v>1</v>
      </c>
      <c r="D42" s="30"/>
      <c r="E42" s="31">
        <v>1</v>
      </c>
      <c r="F42" s="32"/>
      <c r="G42" s="31"/>
      <c r="H42" s="32"/>
      <c r="I42" s="31"/>
      <c r="J42" s="32"/>
    </row>
    <row r="43" spans="1:10" ht="12.75">
      <c r="A43" s="28" t="s">
        <v>210</v>
      </c>
      <c r="B43" s="31">
        <v>4</v>
      </c>
      <c r="C43" s="29">
        <f>SUM(D43:J43)</f>
        <v>2</v>
      </c>
      <c r="D43" s="30"/>
      <c r="E43" s="31"/>
      <c r="F43" s="32"/>
      <c r="G43" s="31">
        <v>2</v>
      </c>
      <c r="H43" s="32"/>
      <c r="I43" s="31"/>
      <c r="J43" s="32"/>
    </row>
    <row r="44" spans="1:10" ht="13.5" thickBot="1">
      <c r="A44" s="21"/>
      <c r="B44" s="19"/>
      <c r="C44" s="17"/>
      <c r="D44" s="18"/>
      <c r="E44" s="19"/>
      <c r="F44" s="20"/>
      <c r="G44" s="19"/>
      <c r="H44" s="20"/>
      <c r="I44" s="19"/>
      <c r="J44" s="20"/>
    </row>
    <row r="45" spans="1:10" ht="12.75">
      <c r="A45" s="59" t="s">
        <v>96</v>
      </c>
      <c r="B45" s="60"/>
      <c r="C45" s="60"/>
      <c r="D45" s="61"/>
      <c r="E45" s="62"/>
      <c r="F45" s="63"/>
      <c r="G45" s="62"/>
      <c r="H45" s="63"/>
      <c r="I45" s="62"/>
      <c r="J45" s="63"/>
    </row>
    <row r="46" spans="1:10" ht="12.75">
      <c r="A46" s="28" t="s">
        <v>81</v>
      </c>
      <c r="B46" s="31">
        <v>2</v>
      </c>
      <c r="C46" s="29">
        <f>SUM(D46:J46)</f>
        <v>2</v>
      </c>
      <c r="D46" s="30"/>
      <c r="E46" s="31"/>
      <c r="F46" s="32"/>
      <c r="G46" s="31">
        <v>2</v>
      </c>
      <c r="H46" s="32"/>
      <c r="I46" s="31"/>
      <c r="J46" s="32"/>
    </row>
    <row r="47" spans="1:10" ht="13.5" thickBot="1">
      <c r="A47" s="21"/>
      <c r="B47" s="19"/>
      <c r="C47" s="17"/>
      <c r="D47" s="54"/>
      <c r="E47" s="21"/>
      <c r="F47" s="54"/>
      <c r="G47" s="21"/>
      <c r="H47" s="54"/>
      <c r="I47" s="21"/>
      <c r="J47" s="54"/>
    </row>
    <row r="48" spans="1:10" ht="15.75" customHeight="1">
      <c r="A48" s="1" t="s">
        <v>85</v>
      </c>
      <c r="B48" s="11"/>
      <c r="C48" s="56"/>
      <c r="D48" s="53"/>
      <c r="F48" s="53"/>
      <c r="H48" s="53"/>
      <c r="J48" s="53"/>
    </row>
    <row r="49" spans="1:10" ht="12.75">
      <c r="A49" s="28" t="s">
        <v>86</v>
      </c>
      <c r="B49" s="31">
        <v>1</v>
      </c>
      <c r="C49" s="29">
        <f>SUM(D49:J49)</f>
        <v>1</v>
      </c>
      <c r="D49" s="70">
        <v>1</v>
      </c>
      <c r="E49" s="28"/>
      <c r="F49" s="70"/>
      <c r="G49" s="28"/>
      <c r="H49" s="70"/>
      <c r="I49" s="28"/>
      <c r="J49" s="70"/>
    </row>
  </sheetData>
  <sheetProtection/>
  <printOptions/>
  <pageMargins left="0.425" right="0.416666666666667" top="0.262222222222222" bottom="0.195416666666667" header="0.5" footer="0.5"/>
  <pageSetup fitToHeight="1" fitToWidth="1" orientation="portrait" scale="9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="130" zoomScaleNormal="130" zoomScalePageLayoutView="0" workbookViewId="0" topLeftCell="A2">
      <selection activeCell="A16" sqref="A16"/>
    </sheetView>
  </sheetViews>
  <sheetFormatPr defaultColWidth="11.00390625" defaultRowHeight="12.75"/>
  <cols>
    <col min="1" max="1" width="22.375" style="0" customWidth="1"/>
    <col min="2" max="2" width="8.50390625" style="6" customWidth="1"/>
    <col min="3" max="3" width="8.50390625" style="11" customWidth="1"/>
    <col min="4" max="4" width="6.625" style="0" customWidth="1"/>
    <col min="5" max="5" width="8.625" style="0" customWidth="1"/>
  </cols>
  <sheetData>
    <row r="1" spans="1:2" ht="15.75">
      <c r="A1" s="8" t="s">
        <v>137</v>
      </c>
      <c r="B1" s="109"/>
    </row>
    <row r="2" spans="1:2" ht="12.75">
      <c r="A2" s="88">
        <v>41310</v>
      </c>
      <c r="B2" s="114"/>
    </row>
    <row r="3" ht="13.5" thickBot="1"/>
    <row r="4" spans="1:5" ht="13.5" thickBot="1">
      <c r="A4" s="1" t="s">
        <v>221</v>
      </c>
      <c r="B4" s="11" t="s">
        <v>251</v>
      </c>
      <c r="C4" s="11" t="s">
        <v>104</v>
      </c>
      <c r="D4" s="39" t="s">
        <v>53</v>
      </c>
      <c r="E4" s="10"/>
    </row>
    <row r="5" spans="1:5" ht="13.5" thickBot="1">
      <c r="A5" s="21"/>
      <c r="B5" s="19"/>
      <c r="C5" s="17"/>
      <c r="D5" s="78" t="s">
        <v>79</v>
      </c>
      <c r="E5" s="78" t="s">
        <v>5</v>
      </c>
    </row>
    <row r="6" spans="1:5" ht="12.75">
      <c r="A6" s="59" t="s">
        <v>220</v>
      </c>
      <c r="B6" s="60"/>
      <c r="C6" s="60"/>
      <c r="D6" s="61"/>
      <c r="E6" s="62"/>
    </row>
    <row r="7" spans="1:5" ht="12.75">
      <c r="A7" s="22" t="s">
        <v>74</v>
      </c>
      <c r="B7" s="25">
        <v>2</v>
      </c>
      <c r="C7" s="23">
        <f>D7+E7</f>
        <v>2</v>
      </c>
      <c r="D7" s="24"/>
      <c r="E7" s="25">
        <v>2</v>
      </c>
    </row>
    <row r="8" spans="1:5" ht="12.75">
      <c r="A8" s="22" t="s">
        <v>75</v>
      </c>
      <c r="B8" s="25">
        <v>2</v>
      </c>
      <c r="C8" s="23">
        <f>D8+E8</f>
        <v>2</v>
      </c>
      <c r="D8" s="24">
        <v>2</v>
      </c>
      <c r="E8" s="25"/>
    </row>
    <row r="9" spans="1:5" ht="12.75">
      <c r="A9" s="28" t="s">
        <v>158</v>
      </c>
      <c r="B9" s="25">
        <v>1</v>
      </c>
      <c r="C9" s="23">
        <f>D9+E9</f>
        <v>1</v>
      </c>
      <c r="D9" s="30"/>
      <c r="E9" s="31">
        <v>1</v>
      </c>
    </row>
    <row r="10" spans="1:5" ht="12.75">
      <c r="A10" s="34" t="s">
        <v>324</v>
      </c>
      <c r="B10" s="31">
        <v>1</v>
      </c>
      <c r="C10" s="29">
        <f>D10+E10</f>
        <v>1</v>
      </c>
      <c r="D10" s="30"/>
      <c r="E10" s="31">
        <v>1</v>
      </c>
    </row>
    <row r="11" spans="1:5" ht="13.5" thickBot="1">
      <c r="A11" s="21"/>
      <c r="B11" s="19"/>
      <c r="C11" s="17"/>
      <c r="D11" s="18"/>
      <c r="E11" s="19"/>
    </row>
    <row r="12" spans="1:5" ht="12.75">
      <c r="A12" s="59" t="s">
        <v>14</v>
      </c>
      <c r="B12" s="60"/>
      <c r="C12" s="60"/>
      <c r="D12" s="61"/>
      <c r="E12" s="62"/>
    </row>
    <row r="13" spans="1:5" ht="12.75">
      <c r="A13" s="27" t="s">
        <v>195</v>
      </c>
      <c r="B13" s="58">
        <v>1</v>
      </c>
      <c r="C13" s="23">
        <f>D13+E13</f>
        <v>1</v>
      </c>
      <c r="D13" s="24"/>
      <c r="E13" s="25">
        <v>1</v>
      </c>
    </row>
    <row r="14" spans="1:5" ht="12.75">
      <c r="A14" s="27" t="s">
        <v>186</v>
      </c>
      <c r="B14" s="58">
        <v>2</v>
      </c>
      <c r="C14" s="23">
        <f>D14+E14</f>
        <v>2</v>
      </c>
      <c r="D14" s="24"/>
      <c r="E14" s="25">
        <v>2</v>
      </c>
    </row>
    <row r="15" spans="1:5" ht="12.75">
      <c r="A15" s="34" t="s">
        <v>103</v>
      </c>
      <c r="B15" s="73">
        <v>2</v>
      </c>
      <c r="C15" s="23">
        <f>D15+E15</f>
        <v>2</v>
      </c>
      <c r="D15" s="30">
        <v>2</v>
      </c>
      <c r="E15" s="31"/>
    </row>
    <row r="16" spans="1:5" ht="13.5" thickBot="1">
      <c r="A16" s="21"/>
      <c r="B16" s="19"/>
      <c r="C16" s="17"/>
      <c r="D16" s="18"/>
      <c r="E16" s="19"/>
    </row>
    <row r="17" spans="1:5" ht="12.75">
      <c r="A17" s="59" t="s">
        <v>87</v>
      </c>
      <c r="B17" s="60"/>
      <c r="C17" s="60"/>
      <c r="D17" s="61"/>
      <c r="E17" s="62"/>
    </row>
    <row r="18" spans="1:5" ht="12.75">
      <c r="A18" s="34" t="s">
        <v>175</v>
      </c>
      <c r="B18" s="58">
        <v>2</v>
      </c>
      <c r="C18" s="23">
        <f>D18+E18</f>
        <v>2</v>
      </c>
      <c r="D18" s="30"/>
      <c r="E18" s="31">
        <v>2</v>
      </c>
    </row>
    <row r="19" spans="1:5" ht="12.75">
      <c r="A19" s="27" t="s">
        <v>57</v>
      </c>
      <c r="B19" s="58">
        <v>2</v>
      </c>
      <c r="C19" s="23">
        <f>D19+E19</f>
        <v>2</v>
      </c>
      <c r="D19" s="24"/>
      <c r="E19" s="25">
        <v>2</v>
      </c>
    </row>
    <row r="20" spans="1:5" ht="13.5" thickBot="1">
      <c r="A20" s="21"/>
      <c r="B20" s="19"/>
      <c r="C20" s="17"/>
      <c r="D20" s="18"/>
      <c r="E20" s="19"/>
    </row>
    <row r="21" spans="1:5" ht="12.75">
      <c r="A21" s="59" t="s">
        <v>60</v>
      </c>
      <c r="B21" s="60"/>
      <c r="C21" s="60"/>
      <c r="D21" s="61"/>
      <c r="E21" s="62"/>
    </row>
    <row r="22" spans="1:5" ht="12.75">
      <c r="A22" s="89" t="s">
        <v>321</v>
      </c>
      <c r="B22" s="46">
        <v>2</v>
      </c>
      <c r="C22" s="45">
        <f>D22+E22</f>
        <v>2</v>
      </c>
      <c r="D22" s="90">
        <v>2</v>
      </c>
      <c r="E22" s="46"/>
    </row>
    <row r="23" spans="1:5" ht="12.75">
      <c r="A23" s="76" t="s">
        <v>95</v>
      </c>
      <c r="B23" s="46">
        <v>2</v>
      </c>
      <c r="C23" s="45">
        <f>D23+E23</f>
        <v>2</v>
      </c>
      <c r="D23" s="90"/>
      <c r="E23" s="46">
        <v>2</v>
      </c>
    </row>
    <row r="24" spans="1:5" ht="13.5" thickBot="1">
      <c r="A24" s="80"/>
      <c r="B24" s="85"/>
      <c r="C24" s="81"/>
      <c r="D24" s="82"/>
      <c r="E24" s="85"/>
    </row>
    <row r="25" spans="1:5" ht="12.75">
      <c r="A25" s="1" t="s">
        <v>54</v>
      </c>
      <c r="B25" s="11"/>
      <c r="D25" s="15"/>
      <c r="E25" s="6"/>
    </row>
    <row r="26" spans="1:5" ht="12.75">
      <c r="A26" s="28" t="s">
        <v>176</v>
      </c>
      <c r="B26" s="31">
        <v>4</v>
      </c>
      <c r="C26" s="29">
        <f>D26+E26</f>
        <v>2</v>
      </c>
      <c r="D26" s="30"/>
      <c r="E26" s="31">
        <v>2</v>
      </c>
    </row>
    <row r="27" spans="1:5" ht="12.75">
      <c r="A27" s="28" t="s">
        <v>173</v>
      </c>
      <c r="B27" s="31">
        <v>4</v>
      </c>
      <c r="C27" s="29">
        <f>D27+E27</f>
        <v>2</v>
      </c>
      <c r="D27" s="30"/>
      <c r="E27" s="31">
        <v>2</v>
      </c>
    </row>
    <row r="28" spans="1:5" ht="13.5" thickBot="1">
      <c r="A28" s="21"/>
      <c r="B28" s="19"/>
      <c r="C28" s="17"/>
      <c r="D28" s="18"/>
      <c r="E28" s="19"/>
    </row>
    <row r="29" spans="1:5" s="2" customFormat="1" ht="18.75" customHeight="1">
      <c r="A29" s="71" t="s">
        <v>246</v>
      </c>
      <c r="B29" s="64"/>
      <c r="C29" s="64"/>
      <c r="D29" s="65"/>
      <c r="E29" s="66"/>
    </row>
    <row r="30" spans="1:5" s="2" customFormat="1" ht="37.5" customHeight="1">
      <c r="A30" s="40" t="s">
        <v>68</v>
      </c>
      <c r="B30" s="119">
        <v>1</v>
      </c>
      <c r="C30" s="23">
        <f>D30+E30</f>
        <v>1</v>
      </c>
      <c r="D30" s="51"/>
      <c r="E30" s="44">
        <v>1</v>
      </c>
    </row>
    <row r="31" ht="12.75">
      <c r="C31"/>
    </row>
    <row r="32" ht="12.75">
      <c r="C32"/>
    </row>
    <row r="33" ht="12.75">
      <c r="C33"/>
    </row>
    <row r="34" ht="12.75">
      <c r="C34"/>
    </row>
  </sheetData>
  <sheetProtection/>
  <printOptions/>
  <pageMargins left="0.425" right="0.416666666666667" top="0.262222222222222" bottom="0.19541666666666666" header="0.5" footer="0.5"/>
  <pageSetup fitToHeight="1" fitToWidth="1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97"/>
  <sheetViews>
    <sheetView tabSelected="1" view="pageLayout" zoomScale="140" zoomScaleNormal="180" zoomScalePageLayoutView="140" workbookViewId="0" topLeftCell="A1">
      <selection activeCell="A5" sqref="A5"/>
    </sheetView>
  </sheetViews>
  <sheetFormatPr defaultColWidth="11.00390625" defaultRowHeight="12.75"/>
  <cols>
    <col min="1" max="1" width="78.625" style="212" customWidth="1"/>
    <col min="2" max="2" width="10.50390625" style="213" customWidth="1"/>
    <col min="3" max="3" width="10.875" style="201" customWidth="1"/>
    <col min="4" max="4" width="16.50390625" style="201" customWidth="1"/>
    <col min="5" max="5" width="13.875" style="201" customWidth="1"/>
    <col min="6" max="16384" width="10.875" style="201" customWidth="1"/>
  </cols>
  <sheetData>
    <row r="1" spans="1:2" ht="12.75">
      <c r="A1" s="223" t="s">
        <v>387</v>
      </c>
      <c r="B1" s="224"/>
    </row>
    <row r="2" spans="1:2" ht="12" customHeight="1">
      <c r="A2" s="202">
        <v>43964</v>
      </c>
      <c r="B2" s="203"/>
    </row>
    <row r="4" spans="1:2" ht="15" thickBot="1">
      <c r="A4" s="204" t="s">
        <v>221</v>
      </c>
      <c r="B4" s="205" t="s">
        <v>251</v>
      </c>
    </row>
    <row r="5" spans="1:2" ht="15.75" thickBot="1" thickTop="1">
      <c r="A5" s="206" t="s">
        <v>220</v>
      </c>
      <c r="B5" s="207"/>
    </row>
    <row r="6" spans="1:2" s="210" customFormat="1" ht="15" thickTop="1">
      <c r="A6" s="208" t="s">
        <v>158</v>
      </c>
      <c r="B6" s="209">
        <v>1</v>
      </c>
    </row>
    <row r="7" spans="1:2" s="210" customFormat="1" ht="13.5">
      <c r="A7" s="157" t="s">
        <v>324</v>
      </c>
      <c r="B7" s="211">
        <v>1</v>
      </c>
    </row>
    <row r="8" spans="1:2" s="210" customFormat="1" ht="13.5">
      <c r="A8" s="157" t="s">
        <v>364</v>
      </c>
      <c r="B8" s="211">
        <v>2</v>
      </c>
    </row>
    <row r="9" spans="1:2" s="210" customFormat="1" ht="13.5">
      <c r="A9" s="157" t="s">
        <v>356</v>
      </c>
      <c r="B9" s="211">
        <v>2</v>
      </c>
    </row>
    <row r="10" spans="1:2" s="210" customFormat="1" ht="13.5">
      <c r="A10" s="157" t="s">
        <v>365</v>
      </c>
      <c r="B10" s="211">
        <v>4</v>
      </c>
    </row>
    <row r="11" spans="1:2" s="210" customFormat="1" ht="13.5">
      <c r="A11" s="157" t="s">
        <v>207</v>
      </c>
      <c r="B11" s="211">
        <v>8</v>
      </c>
    </row>
    <row r="12" spans="1:2" s="210" customFormat="1" ht="13.5">
      <c r="A12" s="157" t="s">
        <v>69</v>
      </c>
      <c r="B12" s="211">
        <v>11</v>
      </c>
    </row>
    <row r="13" spans="1:2" s="210" customFormat="1" ht="13.5">
      <c r="A13" s="157" t="s">
        <v>350</v>
      </c>
      <c r="B13" s="211">
        <v>4</v>
      </c>
    </row>
    <row r="14" spans="1:2" s="210" customFormat="1" ht="13.5">
      <c r="A14" s="157" t="s">
        <v>326</v>
      </c>
      <c r="B14" s="211">
        <v>12</v>
      </c>
    </row>
    <row r="15" spans="1:2" s="210" customFormat="1" ht="13.5">
      <c r="A15" s="157" t="s">
        <v>269</v>
      </c>
      <c r="B15" s="211">
        <v>2</v>
      </c>
    </row>
    <row r="16" spans="1:2" s="210" customFormat="1" ht="13.5">
      <c r="A16" s="157" t="s">
        <v>98</v>
      </c>
      <c r="B16" s="211">
        <v>3</v>
      </c>
    </row>
    <row r="17" spans="1:2" s="210" customFormat="1" ht="13.5">
      <c r="A17" s="157" t="s">
        <v>217</v>
      </c>
      <c r="B17" s="211">
        <v>12</v>
      </c>
    </row>
    <row r="18" spans="1:2" s="210" customFormat="1" ht="13.5">
      <c r="A18" s="157" t="s">
        <v>270</v>
      </c>
      <c r="B18" s="211">
        <v>6</v>
      </c>
    </row>
    <row r="19" spans="1:2" s="210" customFormat="1" ht="13.5">
      <c r="A19" s="157" t="s">
        <v>78</v>
      </c>
      <c r="B19" s="211">
        <v>1</v>
      </c>
    </row>
    <row r="20" spans="1:2" s="210" customFormat="1" ht="13.5">
      <c r="A20" s="157" t="s">
        <v>271</v>
      </c>
      <c r="B20" s="211">
        <v>4</v>
      </c>
    </row>
    <row r="21" spans="1:2" s="210" customFormat="1" ht="13.5">
      <c r="A21" s="157" t="s">
        <v>3</v>
      </c>
      <c r="B21" s="211">
        <v>8</v>
      </c>
    </row>
    <row r="22" spans="1:2" s="210" customFormat="1" ht="13.5">
      <c r="A22" s="157" t="s">
        <v>325</v>
      </c>
      <c r="B22" s="211">
        <v>8</v>
      </c>
    </row>
    <row r="23" spans="1:2" s="210" customFormat="1" ht="13.5">
      <c r="A23" s="157" t="s">
        <v>161</v>
      </c>
      <c r="B23" s="211">
        <v>37</v>
      </c>
    </row>
    <row r="24" spans="1:2" s="210" customFormat="1" ht="13.5">
      <c r="A24" s="157" t="s">
        <v>208</v>
      </c>
      <c r="B24" s="211">
        <v>6</v>
      </c>
    </row>
    <row r="25" spans="1:2" s="210" customFormat="1" ht="13.5">
      <c r="A25" s="157" t="s">
        <v>71</v>
      </c>
      <c r="B25" s="211">
        <v>14</v>
      </c>
    </row>
    <row r="26" spans="1:2" s="210" customFormat="1" ht="13.5">
      <c r="A26" s="157" t="s">
        <v>194</v>
      </c>
      <c r="B26" s="211">
        <v>59</v>
      </c>
    </row>
    <row r="27" spans="1:2" s="210" customFormat="1" ht="13.5">
      <c r="A27" s="157" t="s">
        <v>55</v>
      </c>
      <c r="B27" s="211">
        <v>2</v>
      </c>
    </row>
    <row r="28" spans="1:2" s="210" customFormat="1" ht="13.5">
      <c r="A28" s="157" t="s">
        <v>351</v>
      </c>
      <c r="B28" s="211">
        <v>2</v>
      </c>
    </row>
    <row r="29" spans="1:2" s="210" customFormat="1" ht="13.5">
      <c r="A29" s="157" t="s">
        <v>352</v>
      </c>
      <c r="B29" s="211">
        <v>1</v>
      </c>
    </row>
    <row r="30" spans="1:2" s="210" customFormat="1" ht="13.5">
      <c r="A30" s="157" t="s">
        <v>293</v>
      </c>
      <c r="B30" s="211">
        <v>2</v>
      </c>
    </row>
    <row r="31" spans="1:2" s="210" customFormat="1" ht="13.5">
      <c r="A31" s="157" t="s">
        <v>224</v>
      </c>
      <c r="B31" s="211">
        <v>1</v>
      </c>
    </row>
    <row r="32" spans="1:2" s="210" customFormat="1" ht="13.5">
      <c r="A32" s="157" t="s">
        <v>353</v>
      </c>
      <c r="B32" s="211">
        <v>1</v>
      </c>
    </row>
    <row r="33" spans="1:2" s="210" customFormat="1" ht="13.5">
      <c r="A33" s="157" t="s">
        <v>77</v>
      </c>
      <c r="B33" s="211">
        <v>4</v>
      </c>
    </row>
    <row r="34" spans="1:2" s="210" customFormat="1" ht="13.5">
      <c r="A34" s="157" t="s">
        <v>275</v>
      </c>
      <c r="B34" s="211">
        <v>2</v>
      </c>
    </row>
    <row r="35" spans="1:2" s="210" customFormat="1" ht="13.5">
      <c r="A35" s="157" t="s">
        <v>276</v>
      </c>
      <c r="B35" s="211">
        <v>4</v>
      </c>
    </row>
    <row r="36" spans="1:2" s="210" customFormat="1" ht="13.5">
      <c r="A36" s="157" t="s">
        <v>354</v>
      </c>
      <c r="B36" s="211">
        <v>1</v>
      </c>
    </row>
    <row r="37" spans="1:2" s="210" customFormat="1" ht="13.5">
      <c r="A37" s="157" t="s">
        <v>294</v>
      </c>
      <c r="B37" s="211">
        <v>2</v>
      </c>
    </row>
    <row r="38" spans="1:2" s="210" customFormat="1" ht="13.5">
      <c r="A38" s="157" t="s">
        <v>274</v>
      </c>
      <c r="B38" s="211">
        <v>4</v>
      </c>
    </row>
    <row r="39" spans="1:2" s="210" customFormat="1" ht="13.5">
      <c r="A39" s="157" t="s">
        <v>133</v>
      </c>
      <c r="B39" s="211">
        <v>6</v>
      </c>
    </row>
    <row r="40" spans="1:2" s="210" customFormat="1" ht="13.5">
      <c r="A40" s="157" t="s">
        <v>327</v>
      </c>
      <c r="B40" s="211">
        <v>2</v>
      </c>
    </row>
    <row r="41" spans="1:2" s="210" customFormat="1" ht="13.5">
      <c r="A41" s="157" t="s">
        <v>193</v>
      </c>
      <c r="B41" s="211">
        <v>2</v>
      </c>
    </row>
    <row r="42" spans="1:2" s="210" customFormat="1" ht="13.5">
      <c r="A42" s="157" t="s">
        <v>278</v>
      </c>
      <c r="B42" s="211">
        <v>2</v>
      </c>
    </row>
    <row r="43" spans="1:2" s="210" customFormat="1" ht="13.5">
      <c r="A43" s="157" t="s">
        <v>279</v>
      </c>
      <c r="B43" s="211">
        <v>2</v>
      </c>
    </row>
    <row r="44" spans="1:2" s="210" customFormat="1" ht="13.5">
      <c r="A44" s="157" t="s">
        <v>355</v>
      </c>
      <c r="B44" s="211">
        <v>1</v>
      </c>
    </row>
    <row r="45" spans="1:2" s="210" customFormat="1" ht="13.5">
      <c r="A45" s="157" t="s">
        <v>280</v>
      </c>
      <c r="B45" s="211">
        <v>2</v>
      </c>
    </row>
    <row r="46" spans="1:2" s="210" customFormat="1" ht="13.5">
      <c r="A46" s="157" t="s">
        <v>80</v>
      </c>
      <c r="B46" s="211">
        <v>1</v>
      </c>
    </row>
    <row r="47" spans="1:2" s="210" customFormat="1" ht="13.5">
      <c r="A47" s="157" t="s">
        <v>281</v>
      </c>
      <c r="B47" s="211">
        <v>2</v>
      </c>
    </row>
    <row r="48" spans="1:2" s="210" customFormat="1" ht="13.5">
      <c r="A48" s="157" t="s">
        <v>277</v>
      </c>
      <c r="B48" s="211">
        <v>2</v>
      </c>
    </row>
    <row r="49" spans="1:2" s="210" customFormat="1" ht="13.5">
      <c r="A49" s="157" t="s">
        <v>178</v>
      </c>
      <c r="B49" s="211">
        <v>2</v>
      </c>
    </row>
    <row r="50" spans="1:2" s="210" customFormat="1" ht="13.5">
      <c r="A50" s="157" t="s">
        <v>106</v>
      </c>
      <c r="B50" s="211">
        <v>1</v>
      </c>
    </row>
    <row r="51" spans="1:2" s="210" customFormat="1" ht="13.5">
      <c r="A51" s="157" t="s">
        <v>328</v>
      </c>
      <c r="B51" s="211">
        <v>2</v>
      </c>
    </row>
    <row r="52" spans="1:2" s="210" customFormat="1" ht="13.5">
      <c r="A52" s="157" t="s">
        <v>272</v>
      </c>
      <c r="B52" s="211">
        <v>4</v>
      </c>
    </row>
    <row r="53" spans="1:2" s="210" customFormat="1" ht="15" thickBot="1">
      <c r="A53" s="153" t="s">
        <v>273</v>
      </c>
      <c r="B53" s="154">
        <v>2</v>
      </c>
    </row>
    <row r="54" spans="1:2" ht="15.75" thickBot="1" thickTop="1">
      <c r="A54" s="206" t="s">
        <v>222</v>
      </c>
      <c r="B54" s="207"/>
    </row>
    <row r="55" spans="1:2" s="210" customFormat="1" ht="15" thickTop="1">
      <c r="A55" s="208" t="s">
        <v>336</v>
      </c>
      <c r="B55" s="209">
        <v>10</v>
      </c>
    </row>
    <row r="56" spans="1:2" s="210" customFormat="1" ht="13.5">
      <c r="A56" s="157" t="s">
        <v>337</v>
      </c>
      <c r="B56" s="211">
        <v>20</v>
      </c>
    </row>
    <row r="57" spans="1:2" s="210" customFormat="1" ht="13.5">
      <c r="A57" s="157" t="s">
        <v>338</v>
      </c>
      <c r="B57" s="211">
        <v>10</v>
      </c>
    </row>
    <row r="58" spans="1:2" s="210" customFormat="1" ht="13.5">
      <c r="A58" s="157" t="s">
        <v>304</v>
      </c>
      <c r="B58" s="211">
        <v>8</v>
      </c>
    </row>
    <row r="59" spans="1:2" s="214" customFormat="1" ht="13.5">
      <c r="A59" s="157" t="s">
        <v>305</v>
      </c>
      <c r="B59" s="211">
        <v>30</v>
      </c>
    </row>
    <row r="60" spans="1:2" s="210" customFormat="1" ht="13.5">
      <c r="A60" s="157" t="s">
        <v>195</v>
      </c>
      <c r="B60" s="211">
        <v>360</v>
      </c>
    </row>
    <row r="61" spans="1:2" s="214" customFormat="1" ht="13.5">
      <c r="A61" s="157" t="s">
        <v>186</v>
      </c>
      <c r="B61" s="211">
        <v>20</v>
      </c>
    </row>
    <row r="62" spans="1:2" s="210" customFormat="1" ht="13.5">
      <c r="A62" s="157" t="s">
        <v>56</v>
      </c>
      <c r="B62" s="211">
        <v>45</v>
      </c>
    </row>
    <row r="63" spans="1:2" s="214" customFormat="1" ht="13.5">
      <c r="A63" s="157" t="s">
        <v>192</v>
      </c>
      <c r="B63" s="211">
        <v>5</v>
      </c>
    </row>
    <row r="64" spans="1:2" s="210" customFormat="1" ht="13.5">
      <c r="A64" s="157" t="s">
        <v>13</v>
      </c>
      <c r="B64" s="211">
        <v>33</v>
      </c>
    </row>
    <row r="65" spans="1:2" s="214" customFormat="1" ht="13.5">
      <c r="A65" s="157" t="s">
        <v>223</v>
      </c>
      <c r="B65" s="211">
        <v>10</v>
      </c>
    </row>
    <row r="66" spans="1:2" s="210" customFormat="1" ht="13.5">
      <c r="A66" s="157" t="s">
        <v>22</v>
      </c>
      <c r="B66" s="211">
        <v>1</v>
      </c>
    </row>
    <row r="67" spans="1:2" s="210" customFormat="1" ht="13.5">
      <c r="A67" s="157" t="s">
        <v>329</v>
      </c>
      <c r="B67" s="211">
        <v>4</v>
      </c>
    </row>
    <row r="68" spans="1:2" s="210" customFormat="1" ht="13.5">
      <c r="A68" s="157" t="s">
        <v>177</v>
      </c>
      <c r="B68" s="211">
        <v>15</v>
      </c>
    </row>
    <row r="69" spans="1:2" s="210" customFormat="1" ht="15" thickBot="1">
      <c r="A69" s="153" t="s">
        <v>357</v>
      </c>
      <c r="B69" s="154">
        <v>1</v>
      </c>
    </row>
    <row r="70" ht="15" thickBot="1" thickTop="1"/>
    <row r="71" spans="1:2" ht="15" thickTop="1">
      <c r="A71" s="215" t="s">
        <v>283</v>
      </c>
      <c r="B71" s="156"/>
    </row>
    <row r="72" spans="1:2" s="210" customFormat="1" ht="13.5">
      <c r="A72" s="157" t="s">
        <v>284</v>
      </c>
      <c r="B72" s="211">
        <v>2</v>
      </c>
    </row>
    <row r="73" spans="1:2" s="210" customFormat="1" ht="13.5">
      <c r="A73" s="200" t="s">
        <v>175</v>
      </c>
      <c r="B73" s="216">
        <v>35</v>
      </c>
    </row>
    <row r="74" spans="1:2" s="210" customFormat="1" ht="13.5">
      <c r="A74" s="200" t="s">
        <v>57</v>
      </c>
      <c r="B74" s="216">
        <v>30</v>
      </c>
    </row>
    <row r="75" spans="1:2" s="210" customFormat="1" ht="13.5">
      <c r="A75" s="157" t="s">
        <v>358</v>
      </c>
      <c r="B75" s="211">
        <v>1</v>
      </c>
    </row>
    <row r="76" spans="1:2" s="210" customFormat="1" ht="13.5">
      <c r="A76" s="157" t="s">
        <v>330</v>
      </c>
      <c r="B76" s="211">
        <v>2</v>
      </c>
    </row>
    <row r="77" spans="1:2" s="210" customFormat="1" ht="13.5">
      <c r="A77" s="157" t="s">
        <v>401</v>
      </c>
      <c r="B77" s="211">
        <v>8</v>
      </c>
    </row>
    <row r="78" spans="1:2" s="210" customFormat="1" ht="13.5">
      <c r="A78" s="157" t="s">
        <v>402</v>
      </c>
      <c r="B78" s="211">
        <v>17</v>
      </c>
    </row>
    <row r="79" spans="1:2" s="210" customFormat="1" ht="13.5">
      <c r="A79" s="157" t="s">
        <v>292</v>
      </c>
      <c r="B79" s="211">
        <v>1</v>
      </c>
    </row>
    <row r="80" spans="1:2" s="210" customFormat="1" ht="13.5">
      <c r="A80" s="157" t="s">
        <v>359</v>
      </c>
      <c r="B80" s="211">
        <v>2</v>
      </c>
    </row>
    <row r="81" spans="1:2" s="210" customFormat="1" ht="13.5">
      <c r="A81" s="157" t="s">
        <v>319</v>
      </c>
      <c r="B81" s="211">
        <v>3</v>
      </c>
    </row>
    <row r="82" spans="1:2" s="210" customFormat="1" ht="13.5">
      <c r="A82" s="157" t="s">
        <v>260</v>
      </c>
      <c r="B82" s="211">
        <v>1</v>
      </c>
    </row>
    <row r="83" spans="1:2" s="210" customFormat="1" ht="13.5">
      <c r="A83" s="200" t="s">
        <v>285</v>
      </c>
      <c r="B83" s="216">
        <v>320</v>
      </c>
    </row>
    <row r="84" spans="1:2" s="210" customFormat="1" ht="13.5">
      <c r="A84" s="200" t="s">
        <v>321</v>
      </c>
      <c r="B84" s="216">
        <v>17</v>
      </c>
    </row>
    <row r="85" spans="1:2" s="210" customFormat="1" ht="13.5">
      <c r="A85" s="157" t="s">
        <v>322</v>
      </c>
      <c r="B85" s="211">
        <v>14</v>
      </c>
    </row>
    <row r="86" spans="1:2" s="210" customFormat="1" ht="13.5">
      <c r="A86" s="157" t="s">
        <v>331</v>
      </c>
      <c r="B86" s="211">
        <v>2</v>
      </c>
    </row>
    <row r="87" spans="1:2" s="210" customFormat="1" ht="13.5">
      <c r="A87" s="157" t="s">
        <v>332</v>
      </c>
      <c r="B87" s="211">
        <v>4</v>
      </c>
    </row>
    <row r="88" spans="1:2" s="210" customFormat="1" ht="13.5">
      <c r="A88" s="157" t="s">
        <v>286</v>
      </c>
      <c r="B88" s="211">
        <v>6</v>
      </c>
    </row>
    <row r="89" spans="1:2" s="210" customFormat="1" ht="13.5">
      <c r="A89" s="157" t="s">
        <v>306</v>
      </c>
      <c r="B89" s="211">
        <v>50</v>
      </c>
    </row>
    <row r="90" spans="1:2" s="210" customFormat="1" ht="13.5">
      <c r="A90" s="157" t="s">
        <v>333</v>
      </c>
      <c r="B90" s="211">
        <v>2</v>
      </c>
    </row>
    <row r="91" spans="1:2" s="210" customFormat="1" ht="13.5">
      <c r="A91" s="157" t="s">
        <v>299</v>
      </c>
      <c r="B91" s="211">
        <v>50</v>
      </c>
    </row>
    <row r="92" spans="1:2" s="210" customFormat="1" ht="13.5">
      <c r="A92" s="157" t="s">
        <v>320</v>
      </c>
      <c r="B92" s="211">
        <v>14</v>
      </c>
    </row>
    <row r="93" spans="1:2" s="210" customFormat="1" ht="15" thickBot="1">
      <c r="A93" s="153" t="s">
        <v>339</v>
      </c>
      <c r="B93" s="154">
        <v>2</v>
      </c>
    </row>
    <row r="94" ht="13.5" thickTop="1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3.5" thickBot="1"/>
    <row r="107" spans="1:2" ht="15" thickTop="1">
      <c r="A107" s="155" t="s">
        <v>196</v>
      </c>
      <c r="B107" s="156"/>
    </row>
    <row r="108" spans="1:2" s="210" customFormat="1" ht="13.5">
      <c r="A108" s="157" t="s">
        <v>303</v>
      </c>
      <c r="B108" s="211">
        <v>2</v>
      </c>
    </row>
    <row r="109" spans="1:2" s="210" customFormat="1" ht="13.5">
      <c r="A109" s="157" t="s">
        <v>73</v>
      </c>
      <c r="B109" s="211">
        <v>4</v>
      </c>
    </row>
    <row r="110" spans="1:2" s="210" customFormat="1" ht="13.5">
      <c r="A110" s="157" t="s">
        <v>282</v>
      </c>
      <c r="B110" s="211">
        <v>72</v>
      </c>
    </row>
    <row r="111" spans="1:2" s="210" customFormat="1" ht="13.5">
      <c r="A111" s="157" t="s">
        <v>239</v>
      </c>
      <c r="B111" s="211">
        <v>10</v>
      </c>
    </row>
    <row r="112" spans="1:2" s="210" customFormat="1" ht="13.5">
      <c r="A112" s="157" t="s">
        <v>212</v>
      </c>
      <c r="B112" s="211">
        <v>2</v>
      </c>
    </row>
    <row r="113" spans="1:2" s="210" customFormat="1" ht="13.5">
      <c r="A113" s="157" t="s">
        <v>360</v>
      </c>
      <c r="B113" s="211">
        <v>2</v>
      </c>
    </row>
    <row r="114" spans="1:2" s="210" customFormat="1" ht="13.5">
      <c r="A114" s="157" t="s">
        <v>334</v>
      </c>
      <c r="B114" s="211">
        <v>4</v>
      </c>
    </row>
    <row r="115" spans="1:2" s="210" customFormat="1" ht="13.5">
      <c r="A115" s="157" t="s">
        <v>118</v>
      </c>
      <c r="B115" s="211">
        <v>6</v>
      </c>
    </row>
    <row r="116" spans="1:2" s="210" customFormat="1" ht="13.5">
      <c r="A116" s="157" t="s">
        <v>323</v>
      </c>
      <c r="B116" s="211">
        <v>4</v>
      </c>
    </row>
    <row r="117" spans="1:2" s="210" customFormat="1" ht="13.5">
      <c r="A117" s="157" t="s">
        <v>340</v>
      </c>
      <c r="B117" s="211">
        <v>75</v>
      </c>
    </row>
    <row r="118" spans="1:2" s="210" customFormat="1" ht="13.5">
      <c r="A118" s="157" t="s">
        <v>341</v>
      </c>
      <c r="B118" s="211">
        <v>25</v>
      </c>
    </row>
    <row r="119" spans="1:2" s="210" customFormat="1" ht="13.5">
      <c r="A119" s="157" t="s">
        <v>342</v>
      </c>
      <c r="B119" s="211">
        <v>20</v>
      </c>
    </row>
    <row r="120" spans="1:2" s="210" customFormat="1" ht="13.5">
      <c r="A120" s="157" t="s">
        <v>380</v>
      </c>
      <c r="B120" s="211">
        <v>8</v>
      </c>
    </row>
    <row r="121" spans="1:2" s="210" customFormat="1" ht="13.5">
      <c r="A121" s="157" t="s">
        <v>381</v>
      </c>
      <c r="B121" s="211">
        <v>30</v>
      </c>
    </row>
    <row r="122" spans="1:2" s="210" customFormat="1" ht="13.5">
      <c r="A122" s="157" t="s">
        <v>343</v>
      </c>
      <c r="B122" s="211">
        <v>8</v>
      </c>
    </row>
    <row r="123" spans="1:2" s="210" customFormat="1" ht="13.5">
      <c r="A123" s="157" t="s">
        <v>386</v>
      </c>
      <c r="B123" s="211">
        <v>1</v>
      </c>
    </row>
    <row r="124" spans="1:2" s="210" customFormat="1" ht="13.5">
      <c r="A124" s="157" t="s">
        <v>289</v>
      </c>
      <c r="B124" s="211">
        <v>1</v>
      </c>
    </row>
    <row r="125" spans="1:2" s="210" customFormat="1" ht="13.5">
      <c r="A125" s="157" t="s">
        <v>391</v>
      </c>
      <c r="B125" s="211">
        <v>25</v>
      </c>
    </row>
    <row r="126" spans="1:2" s="210" customFormat="1" ht="13.5">
      <c r="A126" s="157" t="s">
        <v>344</v>
      </c>
      <c r="B126" s="211">
        <v>1</v>
      </c>
    </row>
    <row r="127" spans="1:2" s="210" customFormat="1" ht="13.5">
      <c r="A127" s="157" t="s">
        <v>287</v>
      </c>
      <c r="B127" s="211">
        <v>4</v>
      </c>
    </row>
    <row r="128" spans="1:2" s="210" customFormat="1" ht="13.5">
      <c r="A128" s="157" t="s">
        <v>288</v>
      </c>
      <c r="B128" s="211">
        <v>8</v>
      </c>
    </row>
    <row r="129" spans="1:2" s="210" customFormat="1" ht="13.5">
      <c r="A129" s="157" t="s">
        <v>240</v>
      </c>
      <c r="B129" s="211">
        <v>20</v>
      </c>
    </row>
    <row r="130" spans="1:2" s="210" customFormat="1" ht="15" thickBot="1">
      <c r="A130" s="153" t="s">
        <v>70</v>
      </c>
      <c r="B130" s="154">
        <v>12</v>
      </c>
    </row>
    <row r="131" ht="15" thickBot="1" thickTop="1"/>
    <row r="132" spans="1:2" ht="15" thickTop="1">
      <c r="A132" s="155" t="s">
        <v>229</v>
      </c>
      <c r="B132" s="156"/>
    </row>
    <row r="133" spans="1:2" s="210" customFormat="1" ht="13.5">
      <c r="A133" s="157" t="s">
        <v>361</v>
      </c>
      <c r="B133" s="211">
        <v>2</v>
      </c>
    </row>
    <row r="134" spans="1:2" s="210" customFormat="1" ht="15" thickBot="1">
      <c r="A134" s="153" t="s">
        <v>362</v>
      </c>
      <c r="B134" s="154">
        <v>2</v>
      </c>
    </row>
    <row r="135" spans="1:2" ht="15" thickBot="1" thickTop="1">
      <c r="A135" s="201"/>
      <c r="B135" s="201"/>
    </row>
    <row r="136" spans="1:2" ht="15.75" thickBot="1" thickTop="1">
      <c r="A136" s="206" t="s">
        <v>54</v>
      </c>
      <c r="B136" s="207"/>
    </row>
    <row r="137" spans="1:2" s="210" customFormat="1" ht="15" thickTop="1">
      <c r="A137" s="208" t="s">
        <v>382</v>
      </c>
      <c r="B137" s="209">
        <v>30</v>
      </c>
    </row>
    <row r="138" spans="1:2" s="210" customFormat="1" ht="13.5">
      <c r="A138" s="157" t="s">
        <v>307</v>
      </c>
      <c r="B138" s="211">
        <v>14</v>
      </c>
    </row>
    <row r="139" spans="1:2" s="210" customFormat="1" ht="13.5">
      <c r="A139" s="157" t="s">
        <v>58</v>
      </c>
      <c r="B139" s="211">
        <v>30</v>
      </c>
    </row>
    <row r="140" spans="1:2" s="210" customFormat="1" ht="13.5">
      <c r="A140" s="157" t="s">
        <v>363</v>
      </c>
      <c r="B140" s="211">
        <v>2</v>
      </c>
    </row>
    <row r="141" spans="1:2" s="210" customFormat="1" ht="13.5">
      <c r="A141" s="157" t="s">
        <v>383</v>
      </c>
      <c r="B141" s="211">
        <v>8</v>
      </c>
    </row>
    <row r="142" spans="1:2" s="210" customFormat="1" ht="13.5">
      <c r="A142" s="157" t="s">
        <v>308</v>
      </c>
      <c r="B142" s="211">
        <v>4</v>
      </c>
    </row>
    <row r="143" spans="1:2" s="210" customFormat="1" ht="15" thickBot="1">
      <c r="A143" s="153" t="s">
        <v>300</v>
      </c>
      <c r="B143" s="154">
        <v>10</v>
      </c>
    </row>
    <row r="144" ht="15" thickBot="1" thickTop="1"/>
    <row r="145" spans="1:2" ht="15" thickTop="1">
      <c r="A145" s="155" t="s">
        <v>85</v>
      </c>
      <c r="B145" s="156"/>
    </row>
    <row r="146" spans="1:2" s="210" customFormat="1" ht="13.5">
      <c r="A146" s="157" t="s">
        <v>379</v>
      </c>
      <c r="B146" s="211">
        <v>4</v>
      </c>
    </row>
    <row r="147" spans="1:2" s="210" customFormat="1" ht="13.5">
      <c r="A147" s="157" t="s">
        <v>377</v>
      </c>
      <c r="B147" s="211">
        <v>4</v>
      </c>
    </row>
    <row r="148" spans="1:2" s="210" customFormat="1" ht="15" thickBot="1">
      <c r="A148" s="153" t="s">
        <v>378</v>
      </c>
      <c r="B148" s="154">
        <v>7</v>
      </c>
    </row>
    <row r="149" spans="1:2" ht="15" thickBot="1" thickTop="1">
      <c r="A149" s="201"/>
      <c r="B149" s="201"/>
    </row>
    <row r="150" spans="1:2" ht="15" thickTop="1">
      <c r="A150" s="155" t="s">
        <v>59</v>
      </c>
      <c r="B150" s="156"/>
    </row>
    <row r="151" spans="1:2" s="210" customFormat="1" ht="15" thickBot="1">
      <c r="A151" s="153" t="s">
        <v>392</v>
      </c>
      <c r="B151" s="154">
        <v>15</v>
      </c>
    </row>
    <row r="152" ht="13.5" thickTop="1"/>
    <row r="153" ht="12.75"/>
    <row r="154" ht="12.75"/>
    <row r="155" ht="12.75"/>
    <row r="156" ht="12.75"/>
    <row r="157" ht="12.75"/>
    <row r="158" spans="1:2" ht="13.5" thickBot="1">
      <c r="A158" s="201"/>
      <c r="B158" s="201"/>
    </row>
    <row r="159" spans="1:2" ht="15" thickTop="1">
      <c r="A159" s="206" t="s">
        <v>335</v>
      </c>
      <c r="B159" s="207"/>
    </row>
    <row r="160" spans="1:2" s="210" customFormat="1" ht="13.5">
      <c r="A160" s="157" t="s">
        <v>367</v>
      </c>
      <c r="B160" s="211">
        <v>7</v>
      </c>
    </row>
    <row r="161" spans="1:2" s="210" customFormat="1" ht="13.5">
      <c r="A161" s="157" t="s">
        <v>370</v>
      </c>
      <c r="B161" s="211">
        <v>2</v>
      </c>
    </row>
    <row r="162" spans="1:2" s="210" customFormat="1" ht="13.5">
      <c r="A162" s="157" t="s">
        <v>393</v>
      </c>
      <c r="B162" s="211">
        <v>2</v>
      </c>
    </row>
    <row r="163" spans="1:2" s="210" customFormat="1" ht="13.5">
      <c r="A163" s="157" t="s">
        <v>371</v>
      </c>
      <c r="B163" s="211">
        <v>2</v>
      </c>
    </row>
    <row r="164" spans="1:2" s="210" customFormat="1" ht="13.5">
      <c r="A164" s="157" t="s">
        <v>366</v>
      </c>
      <c r="B164" s="211">
        <v>2</v>
      </c>
    </row>
    <row r="165" spans="1:2" s="210" customFormat="1" ht="13.5">
      <c r="A165" s="157" t="s">
        <v>369</v>
      </c>
      <c r="B165" s="211">
        <v>5</v>
      </c>
    </row>
    <row r="166" spans="1:2" s="210" customFormat="1" ht="13.5">
      <c r="A166" s="157" t="s">
        <v>403</v>
      </c>
      <c r="B166" s="211">
        <v>1</v>
      </c>
    </row>
    <row r="167" spans="1:2" s="210" customFormat="1" ht="13.5">
      <c r="A167" s="157" t="s">
        <v>373</v>
      </c>
      <c r="B167" s="211">
        <v>2</v>
      </c>
    </row>
    <row r="168" spans="1:2" s="210" customFormat="1" ht="13.5">
      <c r="A168" s="157" t="s">
        <v>372</v>
      </c>
      <c r="B168" s="211">
        <v>2</v>
      </c>
    </row>
    <row r="169" spans="1:2" s="210" customFormat="1" ht="15" thickBot="1">
      <c r="A169" s="153" t="s">
        <v>368</v>
      </c>
      <c r="B169" s="154">
        <v>2</v>
      </c>
    </row>
    <row r="170" ht="15" thickBot="1" thickTop="1"/>
    <row r="171" spans="1:2" ht="15" thickTop="1">
      <c r="A171" s="155" t="s">
        <v>311</v>
      </c>
      <c r="B171" s="156"/>
    </row>
    <row r="172" spans="1:2" s="210" customFormat="1" ht="15" thickBot="1">
      <c r="A172" s="153" t="s">
        <v>312</v>
      </c>
      <c r="B172" s="154" t="s">
        <v>374</v>
      </c>
    </row>
    <row r="173" spans="1:2" ht="15" thickBot="1" thickTop="1">
      <c r="A173" s="201"/>
      <c r="B173" s="201"/>
    </row>
    <row r="174" spans="1:2" ht="15" thickTop="1">
      <c r="A174" s="155" t="s">
        <v>246</v>
      </c>
      <c r="B174" s="156"/>
    </row>
    <row r="175" spans="1:2" s="210" customFormat="1" ht="13.5">
      <c r="A175" s="157" t="s">
        <v>301</v>
      </c>
      <c r="B175" s="211">
        <v>8</v>
      </c>
    </row>
    <row r="176" spans="1:2" s="210" customFormat="1" ht="13.5">
      <c r="A176" s="157" t="s">
        <v>314</v>
      </c>
      <c r="B176" s="211">
        <v>2</v>
      </c>
    </row>
    <row r="177" spans="1:2" s="210" customFormat="1" ht="28.5" thickBot="1">
      <c r="A177" s="153" t="s">
        <v>394</v>
      </c>
      <c r="B177" s="154">
        <v>1</v>
      </c>
    </row>
    <row r="178" ht="15" thickBot="1" thickTop="1"/>
    <row r="179" spans="1:2" ht="15" thickTop="1">
      <c r="A179" s="155" t="s">
        <v>67</v>
      </c>
      <c r="B179" s="156"/>
    </row>
    <row r="180" spans="1:2" s="210" customFormat="1" ht="15" thickBot="1">
      <c r="A180" s="153" t="s">
        <v>213</v>
      </c>
      <c r="B180" s="154">
        <v>1</v>
      </c>
    </row>
    <row r="181" ht="15" thickBot="1" thickTop="1"/>
    <row r="182" spans="1:2" ht="15" thickTop="1">
      <c r="A182" s="155" t="s">
        <v>93</v>
      </c>
      <c r="B182" s="156"/>
    </row>
    <row r="183" spans="1:2" s="210" customFormat="1" ht="13.5">
      <c r="A183" s="157" t="s">
        <v>345</v>
      </c>
      <c r="B183" s="211">
        <v>1</v>
      </c>
    </row>
    <row r="184" spans="1:2" s="210" customFormat="1" ht="13.5">
      <c r="A184" s="157" t="s">
        <v>346</v>
      </c>
      <c r="B184" s="211">
        <v>1</v>
      </c>
    </row>
    <row r="185" spans="1:2" s="210" customFormat="1" ht="15" thickBot="1">
      <c r="A185" s="153" t="s">
        <v>347</v>
      </c>
      <c r="B185" s="154">
        <v>1</v>
      </c>
    </row>
    <row r="186" ht="15" thickBot="1" thickTop="1"/>
    <row r="187" spans="1:2" ht="15.75" thickBot="1" thickTop="1">
      <c r="A187" s="206" t="s">
        <v>159</v>
      </c>
      <c r="B187" s="207"/>
    </row>
    <row r="188" spans="1:2" s="210" customFormat="1" ht="28.5" thickTop="1">
      <c r="A188" s="200" t="s">
        <v>395</v>
      </c>
      <c r="B188" s="209">
        <v>1</v>
      </c>
    </row>
    <row r="189" spans="1:2" s="210" customFormat="1" ht="13.5">
      <c r="A189" s="157" t="s">
        <v>375</v>
      </c>
      <c r="B189" s="211" t="s">
        <v>143</v>
      </c>
    </row>
    <row r="190" spans="1:2" s="210" customFormat="1" ht="27.75">
      <c r="A190" s="200" t="s">
        <v>396</v>
      </c>
      <c r="B190" s="211">
        <v>1</v>
      </c>
    </row>
    <row r="191" spans="1:2" s="210" customFormat="1" ht="13.5">
      <c r="A191" s="157" t="s">
        <v>315</v>
      </c>
      <c r="B191" s="211">
        <v>2</v>
      </c>
    </row>
    <row r="192" spans="1:2" s="210" customFormat="1" ht="13.5">
      <c r="A192" s="157" t="s">
        <v>348</v>
      </c>
      <c r="B192" s="211">
        <v>4</v>
      </c>
    </row>
    <row r="193" spans="1:2" s="210" customFormat="1" ht="13.5">
      <c r="A193" s="157" t="s">
        <v>376</v>
      </c>
      <c r="B193" s="211">
        <v>1</v>
      </c>
    </row>
    <row r="194" spans="1:2" s="210" customFormat="1" ht="15" thickBot="1">
      <c r="A194" s="153" t="s">
        <v>385</v>
      </c>
      <c r="B194" s="154">
        <v>2</v>
      </c>
    </row>
    <row r="195" spans="1:2" ht="15" thickBot="1" thickTop="1">
      <c r="A195" s="217"/>
      <c r="B195" s="218"/>
    </row>
    <row r="196" spans="1:2" ht="15" thickTop="1">
      <c r="A196" s="155" t="s">
        <v>190</v>
      </c>
      <c r="B196" s="156"/>
    </row>
    <row r="197" spans="1:2" s="210" customFormat="1" ht="15" thickBot="1">
      <c r="A197" s="153" t="s">
        <v>349</v>
      </c>
      <c r="B197" s="154">
        <v>4</v>
      </c>
    </row>
    <row r="198" ht="13.5" thickTop="1"/>
  </sheetData>
  <sheetProtection/>
  <mergeCells count="1">
    <mergeCell ref="A1:B1"/>
  </mergeCells>
  <printOptions/>
  <pageMargins left="0.425" right="0.416666666666667" top="0.262222222222222" bottom="0.402777777777778" header="0.5" footer="0.5"/>
  <pageSetup fitToHeight="4" fitToWidth="1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C16" sqref="C16"/>
    </sheetView>
  </sheetViews>
  <sheetFormatPr defaultColWidth="11.00390625" defaultRowHeight="12.75"/>
  <cols>
    <col min="2" max="2" width="111.50390625" style="0" bestFit="1" customWidth="1"/>
    <col min="3" max="3" width="37.125" style="0" customWidth="1"/>
  </cols>
  <sheetData>
    <row r="1" spans="1:3" ht="12.75">
      <c r="A1" s="225" t="s">
        <v>42</v>
      </c>
      <c r="B1" s="226"/>
      <c r="C1" s="226"/>
    </row>
    <row r="3" spans="1:3" ht="12.75">
      <c r="A3" s="123" t="s">
        <v>43</v>
      </c>
      <c r="B3" s="123" t="s">
        <v>44</v>
      </c>
      <c r="C3" s="123" t="s">
        <v>45</v>
      </c>
    </row>
    <row r="4" spans="1:3" ht="12.75">
      <c r="A4" s="124">
        <v>41655</v>
      </c>
      <c r="B4" s="125" t="s">
        <v>46</v>
      </c>
      <c r="C4" s="125" t="s">
        <v>47</v>
      </c>
    </row>
    <row r="5" spans="1:3" ht="13.5" thickBot="1">
      <c r="A5" s="142">
        <v>42032</v>
      </c>
      <c r="B5" s="144" t="s">
        <v>255</v>
      </c>
      <c r="C5" s="143" t="s">
        <v>254</v>
      </c>
    </row>
    <row r="6" spans="1:3" ht="12.75">
      <c r="A6" s="227">
        <v>42455</v>
      </c>
      <c r="B6" s="128" t="s">
        <v>256</v>
      </c>
      <c r="C6" s="228" t="s">
        <v>259</v>
      </c>
    </row>
    <row r="7" spans="1:3" ht="12.75">
      <c r="A7" s="227"/>
      <c r="B7" s="128" t="s">
        <v>257</v>
      </c>
      <c r="C7" s="229"/>
    </row>
    <row r="8" spans="1:3" ht="12.75">
      <c r="A8" s="227"/>
      <c r="B8" s="128" t="s">
        <v>258</v>
      </c>
      <c r="C8" s="229"/>
    </row>
    <row r="9" spans="1:3" ht="12.75">
      <c r="A9" s="147">
        <v>42760</v>
      </c>
      <c r="B9" s="148" t="s">
        <v>261</v>
      </c>
      <c r="C9" s="148" t="s">
        <v>262</v>
      </c>
    </row>
    <row r="10" spans="1:3" ht="12.75">
      <c r="A10" s="151">
        <v>42780</v>
      </c>
      <c r="B10" s="148" t="s">
        <v>264</v>
      </c>
      <c r="C10" s="152" t="s">
        <v>265</v>
      </c>
    </row>
    <row r="11" spans="1:3" ht="12.75">
      <c r="A11" s="227">
        <v>42999</v>
      </c>
      <c r="B11" s="148" t="s">
        <v>268</v>
      </c>
      <c r="C11" s="229" t="s">
        <v>266</v>
      </c>
    </row>
    <row r="12" spans="1:3" ht="12.75">
      <c r="A12" s="227"/>
      <c r="B12" s="148" t="s">
        <v>267</v>
      </c>
      <c r="C12" s="229"/>
    </row>
    <row r="13" spans="1:3" ht="12.75">
      <c r="A13" s="175">
        <v>43909</v>
      </c>
      <c r="B13" s="176" t="s">
        <v>297</v>
      </c>
      <c r="C13" s="57" t="s">
        <v>298</v>
      </c>
    </row>
    <row r="14" spans="1:2" ht="12.75">
      <c r="A14" s="175">
        <v>43922</v>
      </c>
      <c r="B14" s="176" t="s">
        <v>390</v>
      </c>
    </row>
    <row r="15" spans="1:3" ht="12.75">
      <c r="A15" s="175">
        <v>43924</v>
      </c>
      <c r="B15" s="176" t="s">
        <v>398</v>
      </c>
      <c r="C15" s="57" t="s">
        <v>399</v>
      </c>
    </row>
    <row r="16" spans="1:2" ht="12.75">
      <c r="A16" s="175">
        <v>43964</v>
      </c>
      <c r="B16" s="219" t="s">
        <v>404</v>
      </c>
    </row>
  </sheetData>
  <sheetProtection/>
  <mergeCells count="5">
    <mergeCell ref="A1:C1"/>
    <mergeCell ref="A6:A8"/>
    <mergeCell ref="C6:C8"/>
    <mergeCell ref="A11:A12"/>
    <mergeCell ref="C11:C12"/>
  </mergeCells>
  <printOptions/>
  <pageMargins left="0.75" right="0.75" top="1" bottom="1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Sonex,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Jeremy  Monnett</dc:creator>
  <cp:keywords/>
  <dc:description/>
  <cp:lastModifiedBy>Sonex</cp:lastModifiedBy>
  <cp:lastPrinted>2024-05-01T15:55:41Z</cp:lastPrinted>
  <dcterms:created xsi:type="dcterms:W3CDTF">2009-02-18T18:21:36Z</dcterms:created>
  <dcterms:modified xsi:type="dcterms:W3CDTF">2024-05-16T15:55:46Z</dcterms:modified>
  <cp:category/>
  <cp:version/>
  <cp:contentType/>
  <cp:contentStatus/>
</cp:coreProperties>
</file>